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zhe.wang\Desktop\"/>
    </mc:Choice>
  </mc:AlternateContent>
  <bookViews>
    <workbookView xWindow="0" yWindow="0" windowWidth="28125" windowHeight="12540"/>
  </bookViews>
  <sheets>
    <sheet name="2021年招聘需求计划表" sheetId="1" r:id="rId1"/>
    <sheet name="专业、学历类别汇总表" sheetId="4" r:id="rId2"/>
    <sheet name="Sheet1" sheetId="5" r:id="rId3"/>
  </sheets>
  <definedNames>
    <definedName name="_xlnm._FilterDatabase" localSheetId="0" hidden="1">'2021年招聘需求计划表'!$A$3:$O$8</definedName>
    <definedName name="_xlnm.Print_Area" localSheetId="0">'2021年招聘需求计划表'!$A$1:$O$8</definedName>
    <definedName name="_xlnm.Print_Titles" localSheetId="0">'2021年招聘需求计划表'!$1:$3</definedName>
  </definedNames>
  <calcPr calcId="162913"/>
</workbook>
</file>

<file path=xl/calcChain.xml><?xml version="1.0" encoding="utf-8"?>
<calcChain xmlns="http://schemas.openxmlformats.org/spreadsheetml/2006/main">
  <c r="C31" i="4" l="1"/>
  <c r="D24" i="4"/>
  <c r="D23" i="4"/>
  <c r="D22" i="4"/>
  <c r="D31" i="4" s="1"/>
  <c r="D21" i="4"/>
  <c r="I13" i="4"/>
  <c r="C13" i="4"/>
  <c r="D11" i="4" s="1"/>
  <c r="D12" i="4"/>
  <c r="D10" i="4"/>
  <c r="D9" i="4"/>
  <c r="D8" i="4"/>
  <c r="D7" i="4"/>
  <c r="J6" i="4"/>
  <c r="D6" i="4"/>
  <c r="J5" i="4"/>
  <c r="D5" i="4"/>
  <c r="J4" i="4"/>
  <c r="D4" i="4"/>
  <c r="J3" i="4"/>
  <c r="J13" i="4" s="1"/>
  <c r="D3" i="4"/>
  <c r="D13" i="4" l="1"/>
</calcChain>
</file>

<file path=xl/sharedStrings.xml><?xml version="1.0" encoding="utf-8"?>
<sst xmlns="http://schemas.openxmlformats.org/spreadsheetml/2006/main" count="170" uniqueCount="99">
  <si>
    <t>云南省电力配售有限责任公司社会招聘计划表</t>
  </si>
  <si>
    <t>序号</t>
  </si>
  <si>
    <t>用人部门</t>
  </si>
  <si>
    <t>招聘专业类型</t>
  </si>
  <si>
    <t>岗位名称</t>
  </si>
  <si>
    <t>岗位职责或工作内容简要描述</t>
  </si>
  <si>
    <t>岗位招聘人数</t>
  </si>
  <si>
    <t>招聘方式</t>
  </si>
  <si>
    <t>工作地点</t>
  </si>
  <si>
    <t>学历
层次</t>
  </si>
  <si>
    <t>专业
要求</t>
  </si>
  <si>
    <t>政治面貌</t>
  </si>
  <si>
    <t>职称/职业资格要求</t>
  </si>
  <si>
    <t>工作经验要求</t>
  </si>
  <si>
    <t>年龄
要求</t>
  </si>
  <si>
    <t>其他
要求</t>
  </si>
  <si>
    <t>市场管理部</t>
  </si>
  <si>
    <t>市场类</t>
  </si>
  <si>
    <t>副经理</t>
  </si>
  <si>
    <t>负责电力体制改革及市场化交易等政策研究，开展电力市场、电力交易规则、商业运营模式分析，对接政府与行业管理部门，协调源、网、荷三方，研究拟订和推进落实公司发展计划和战略目标。</t>
  </si>
  <si>
    <t>社招</t>
  </si>
  <si>
    <t>昆明</t>
  </si>
  <si>
    <t>硕士研究生及以上</t>
  </si>
  <si>
    <t>电力系统自动化、电气工程、能源经济管理或工商管理等电力与经济相关专业</t>
  </si>
  <si>
    <t>——</t>
  </si>
  <si>
    <t>高级工程师或高级经济师</t>
  </si>
  <si>
    <t>具有2年以上大中型国有电网企业、发电企业或电力设计企业、电力交易平台的市场管理方面同职级履职经历</t>
  </si>
  <si>
    <t>40周岁及以下</t>
  </si>
  <si>
    <t>精通国家和云南省电力体制改革政策，熟悉国家能源发展战略、云南省打造世界一流绿色能源牌战略，了解公司职能职责和功能定位，对云南电力电源、网架、负荷特性有较深了解，掌握电力、能源宏观环境、政策导向、发展趋势和电力市场化交易规则，具备较强的战略思维和分析研判能力、组织协调能力以及市场开拓、商务谈判能力。</t>
  </si>
  <si>
    <t>人力资源部</t>
  </si>
  <si>
    <t>企业管理类</t>
  </si>
  <si>
    <t>副部长</t>
  </si>
  <si>
    <t>负责公司人力资源规划、招聘、培训、薪酬、绩效、劳动关系管理等工作。</t>
  </si>
  <si>
    <t>人力资源管理、企业管理、工商管理等相关专业</t>
  </si>
  <si>
    <t>中共党员</t>
  </si>
  <si>
    <t>一级人力资源管理师或高级经济师</t>
  </si>
  <si>
    <t>具有2年以上行政事业单位或大中型国有企业人力资源管理的同职级履职经历</t>
  </si>
  <si>
    <t>了解公司职能职责和功能定位，精通企业人力资源管理工作，熟练掌握运用人力资源规划、薪酬管理、绩效考核、劳动关系管理各类工具，具有较强的逻辑思维能力、学习创新能力、组织协调能力，文字功底扎实。能承受较为繁重的工作任务，责任心强、工作认真、身体健康、服务意识强。</t>
  </si>
  <si>
    <t>党群工作部</t>
  </si>
  <si>
    <t>党工行政类</t>
  </si>
  <si>
    <t>宣传岗</t>
  </si>
  <si>
    <t>负责公司宣传、意识形态、企业文化建设等工作的统筹管理和落实。</t>
  </si>
  <si>
    <t>中文类、新闻传媒类、管理类等相关专业</t>
  </si>
  <si>
    <t>具有5年以上行政事业单位或大中型国有企业党务工作经历</t>
  </si>
  <si>
    <t>35周岁及以下</t>
  </si>
  <si>
    <t>具有较强的政治敏锐性和一定的政策理论水平，熟悉党务及宣传工作，能熟练运用全媒体、新媒体等现代化宣传手段，具备逻辑思维能力、学习创新能力、出色的沟通协调能力和文字综合写作能力。能承受较为繁重的工作任务，责任心强、工作认真、身体健康、服务意识强。</t>
  </si>
  <si>
    <t>综合部</t>
  </si>
  <si>
    <t>文秘岗</t>
  </si>
  <si>
    <t>负责公司各类文字材料、行政公文，主要包括计划、总结、讲话、报告、会议纪要等重要综合性文稿的组织起草工作。</t>
  </si>
  <si>
    <t>新闻传媒类、中文类等相关专业</t>
  </si>
  <si>
    <t>具有5年以上行政事业单位或大中型国有企业文秘工作经历</t>
  </si>
  <si>
    <t>具有较高的政治素养和一定的政策理论水平，熟悉公文写作及新闻、宣传、信息系统等工作，具备较强的文字综合写作能力、逻辑思维能力、学习创新能力、沟通协调能力。能承受较为繁重的工作任务，责任心强、工作认真、身体健康、服务意识强。</t>
  </si>
  <si>
    <t>薪酬绩效岗</t>
  </si>
  <si>
    <t>负责公司的薪酬管理、绩效考核工作以及激励约束机制建设与运行等工作。</t>
  </si>
  <si>
    <t>二级人力资源管理师或经济师</t>
  </si>
  <si>
    <t>具有5年以上行政事业单位或大中型国有企业人力资源管理工作经历</t>
  </si>
  <si>
    <t>熟悉国有企业薪酬管理政策，精通企业薪酬管理、绩效考核、收入分配等工作，具有一定的财务、税务等方面专业知识，具备较强的逻辑思维能力、学习创新能力、沟通协调能力。能承受较为繁重的工作任务，责任心强、工作认真、身体健康、服务意识强。</t>
  </si>
  <si>
    <t>招聘专业类别需求分析表</t>
  </si>
  <si>
    <t>招聘学历需求分析表</t>
  </si>
  <si>
    <t>专业类别</t>
  </si>
  <si>
    <t>人数</t>
  </si>
  <si>
    <t>占比</t>
  </si>
  <si>
    <t>备注</t>
  </si>
  <si>
    <t>招聘学历</t>
  </si>
  <si>
    <t>市场营销类</t>
  </si>
  <si>
    <t>研究生及以上</t>
  </si>
  <si>
    <t>技术研发类</t>
  </si>
  <si>
    <t>大学本科及以上</t>
  </si>
  <si>
    <t>生产类</t>
  </si>
  <si>
    <t>大专及以上</t>
  </si>
  <si>
    <t>主要集中在生产和营销类</t>
  </si>
  <si>
    <t>质量检验类</t>
  </si>
  <si>
    <t>中专及以上</t>
  </si>
  <si>
    <t>项目投资资产管理类</t>
  </si>
  <si>
    <t>农业技术类</t>
  </si>
  <si>
    <t>财务类</t>
  </si>
  <si>
    <t>服务及其他类</t>
  </si>
  <si>
    <t>合计</t>
  </si>
  <si>
    <t>招聘类别情况</t>
  </si>
  <si>
    <t>类别</t>
  </si>
  <si>
    <t>管理类</t>
  </si>
  <si>
    <t>专业技术类</t>
  </si>
  <si>
    <t>生产及服务类</t>
  </si>
  <si>
    <t>招聘类别</t>
  </si>
  <si>
    <t>招聘理由</t>
  </si>
  <si>
    <t>到岗时间</t>
  </si>
  <si>
    <t>岗位空缺</t>
  </si>
  <si>
    <t>负责公司党建、干部人事、行政、后勤、文秘、网络信息系统等综合事务的统筹管理和落实。</t>
  </si>
  <si>
    <t>电力类、中文类、管理类等相关专业</t>
  </si>
  <si>
    <t>具有5年以上行政事业单位或大中型国有企业行政、党务工作的工作经历</t>
  </si>
  <si>
    <t>35岁及以下</t>
  </si>
  <si>
    <t>悉企业现代化管理、新闻、宣传、信息系统等工作，具有较强的逻辑思维能力、学习创新能力、出色的组织协调能力，文字功底扎实。</t>
  </si>
  <si>
    <t>2021年4月31日前</t>
  </si>
  <si>
    <t>负责电力体制改革及市场化交易等政策研究，开展电力市场、电力交易规则、商业运营模式分析，对接政府与行业管理部门，协调网、源、荷三方，制订公司发展计划和战略目标。</t>
  </si>
  <si>
    <t>电力系统自动化、电气工程等电气电力相关专业</t>
  </si>
  <si>
    <t>高级工程师</t>
  </si>
  <si>
    <t>45岁及以下</t>
  </si>
  <si>
    <t>熟悉电力体制改革政策、电力市场化交易规则、电力价格改革政策，从事过电力系统运行、电力调度、电力营销、电力生产计划等工作，对云南电力网架、电源、负荷特性有较深了解，对电力、能源宏观环境、政策导向和发展趋势具有较强的判断能力。具备较强的分析、计划、执行能力，统筹组织能力和市场开拓、商务谈判能力。</t>
  </si>
  <si>
    <t>2021年4月30日前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</si>
</sst>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13" x14ac:knownFonts="1">
    <font>
      <sz val="11"/>
      <color theme="1"/>
      <name val="宋体"/>
      <charset val="134"/>
      <scheme val="minor"/>
    </font>
    <font>
      <b/>
      <sz val="20"/>
      <color theme="1"/>
      <name val="宋体"/>
      <charset val="134"/>
      <scheme val="minor"/>
    </font>
    <font>
      <b/>
      <sz val="10"/>
      <color theme="1"/>
      <name val="宋体"/>
      <charset val="134"/>
      <scheme val="minor"/>
    </font>
    <font>
      <b/>
      <sz val="10"/>
      <name val="宋体"/>
      <charset val="134"/>
      <scheme val="minor"/>
    </font>
    <font>
      <sz val="10"/>
      <color theme="1"/>
      <name val="宋体"/>
      <charset val="134"/>
    </font>
    <font>
      <sz val="10"/>
      <name val="宋体"/>
      <charset val="134"/>
    </font>
    <font>
      <sz val="10"/>
      <color theme="1"/>
      <name val="宋体"/>
      <charset val="134"/>
      <scheme val="minor"/>
    </font>
    <font>
      <b/>
      <sz val="11"/>
      <color theme="1"/>
      <name val="宋体"/>
      <charset val="134"/>
      <scheme val="minor"/>
    </font>
    <font>
      <b/>
      <sz val="22"/>
      <color theme="1"/>
      <name val="宋体"/>
      <charset val="134"/>
      <scheme val="minor"/>
    </font>
    <font>
      <sz val="12"/>
      <color theme="1"/>
      <name val="宋体"/>
      <charset val="134"/>
      <scheme val="minor"/>
    </font>
    <font>
      <b/>
      <sz val="12"/>
      <color theme="1"/>
      <name val="宋体"/>
      <charset val="134"/>
      <scheme val="minor"/>
    </font>
    <font>
      <sz val="12"/>
      <color theme="1"/>
      <name val="宋体"/>
      <charset val="134"/>
    </font>
    <font>
      <sz val="9"/>
      <name val="宋体"/>
      <family val="3"/>
      <charset val="134"/>
      <scheme val="minor"/>
    </font>
  </fonts>
  <fills count="4">
    <fill>
      <patternFill patternType="none"/>
    </fill>
    <fill>
      <patternFill patternType="gray125"/>
    </fill>
    <fill>
      <patternFill patternType="solid">
        <fgColor theme="8" tint="0.39985351115451523"/>
        <bgColor indexed="64"/>
      </patternFill>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s>
  <cellStyleXfs count="1">
    <xf numFmtId="0" fontId="0" fillId="0" borderId="0">
      <alignment vertical="center"/>
    </xf>
  </cellStyleXfs>
  <cellXfs count="44">
    <xf numFmtId="0" fontId="0" fillId="0" borderId="0" xfId="0">
      <alignment vertical="center"/>
    </xf>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Fill="1" applyBorder="1" applyAlignment="1">
      <alignment horizontal="left" vertical="center" wrapText="1"/>
    </xf>
    <xf numFmtId="0" fontId="7" fillId="3" borderId="0" xfId="0" applyFont="1" applyFill="1" applyAlignment="1">
      <alignment horizontal="center" vertical="center"/>
    </xf>
    <xf numFmtId="0" fontId="0" fillId="3" borderId="0" xfId="0" applyFill="1" applyAlignment="1">
      <alignment horizontal="center" vertical="center"/>
    </xf>
    <xf numFmtId="10" fontId="0" fillId="3" borderId="0" xfId="0" applyNumberFormat="1" applyFill="1" applyAlignment="1">
      <alignment horizontal="center" vertical="center"/>
    </xf>
    <xf numFmtId="176" fontId="0" fillId="3" borderId="0" xfId="0" applyNumberFormat="1" applyFill="1" applyAlignment="1">
      <alignment horizontal="center" vertical="center" wrapText="1"/>
    </xf>
    <xf numFmtId="0" fontId="9" fillId="3" borderId="1" xfId="0" applyFont="1" applyFill="1" applyBorder="1" applyAlignment="1">
      <alignment horizontal="center" vertical="center"/>
    </xf>
    <xf numFmtId="10" fontId="9" fillId="3" borderId="1" xfId="0" applyNumberFormat="1" applyFont="1" applyFill="1" applyBorder="1" applyAlignment="1">
      <alignment horizontal="center" vertical="center"/>
    </xf>
    <xf numFmtId="0" fontId="9" fillId="3" borderId="0" xfId="0" applyFont="1" applyFill="1" applyAlignment="1">
      <alignment horizontal="center" vertical="center"/>
    </xf>
    <xf numFmtId="0" fontId="0" fillId="3" borderId="1" xfId="0" applyFill="1" applyBorder="1" applyAlignment="1">
      <alignment horizontal="center" vertical="center"/>
    </xf>
    <xf numFmtId="0" fontId="7" fillId="3" borderId="1" xfId="0" applyFont="1" applyFill="1" applyBorder="1" applyAlignment="1">
      <alignment horizontal="center" vertical="center"/>
    </xf>
    <xf numFmtId="10" fontId="7" fillId="3" borderId="1" xfId="0" applyNumberFormat="1" applyFont="1" applyFill="1" applyBorder="1" applyAlignment="1">
      <alignment horizontal="center" vertical="center"/>
    </xf>
    <xf numFmtId="10" fontId="0" fillId="3" borderId="1" xfId="0" applyNumberFormat="1" applyFill="1" applyBorder="1" applyAlignment="1">
      <alignment horizontal="center" vertical="center"/>
    </xf>
    <xf numFmtId="176" fontId="0" fillId="3" borderId="1" xfId="0" applyNumberFormat="1" applyFill="1" applyBorder="1" applyAlignment="1">
      <alignment horizontal="center" vertical="center" wrapText="1"/>
    </xf>
    <xf numFmtId="176" fontId="0" fillId="3" borderId="1" xfId="0" applyNumberFormat="1" applyFill="1" applyBorder="1" applyAlignment="1">
      <alignment vertical="center" wrapText="1"/>
    </xf>
    <xf numFmtId="176" fontId="7" fillId="3" borderId="1" xfId="0" applyNumberFormat="1" applyFont="1" applyFill="1" applyBorder="1" applyAlignment="1">
      <alignment horizontal="center" vertical="center" wrapText="1"/>
    </xf>
    <xf numFmtId="0" fontId="10" fillId="0" borderId="0" xfId="0" applyFont="1" applyAlignment="1">
      <alignment horizontal="center" vertical="center" wrapText="1"/>
    </xf>
    <xf numFmtId="0" fontId="9" fillId="0" borderId="0" xfId="0" applyFont="1" applyAlignment="1">
      <alignment horizontal="center" vertical="center" wrapText="1"/>
    </xf>
    <xf numFmtId="0" fontId="9" fillId="3" borderId="0" xfId="0" applyFont="1" applyFill="1" applyAlignment="1">
      <alignment horizontal="center" vertical="center" wrapText="1"/>
    </xf>
    <xf numFmtId="0" fontId="11" fillId="3" borderId="0" xfId="0" applyFont="1" applyFill="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6" fillId="0"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6" fillId="3" borderId="1" xfId="0" applyFont="1" applyFill="1" applyBorder="1" applyAlignment="1">
      <alignment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176" fontId="0" fillId="3" borderId="2" xfId="0" applyNumberFormat="1" applyFill="1" applyBorder="1" applyAlignment="1">
      <alignment horizontal="center" vertical="center" wrapText="1"/>
    </xf>
    <xf numFmtId="176" fontId="0" fillId="3" borderId="6" xfId="0" applyNumberFormat="1" applyFill="1" applyBorder="1" applyAlignment="1">
      <alignment horizontal="center" vertical="center" wrapText="1"/>
    </xf>
    <xf numFmtId="0" fontId="8" fillId="3" borderId="0" xfId="0" applyFont="1" applyFill="1" applyAlignment="1">
      <alignment horizontal="center" vertical="center"/>
    </xf>
    <xf numFmtId="10" fontId="8" fillId="3" borderId="0" xfId="0" applyNumberFormat="1" applyFont="1" applyFill="1" applyAlignment="1">
      <alignment horizontal="center" vertical="center"/>
    </xf>
    <xf numFmtId="176" fontId="8" fillId="3" borderId="0" xfId="0" applyNumberFormat="1" applyFont="1" applyFill="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F1" zoomScaleNormal="100" workbookViewId="0">
      <pane ySplit="3" topLeftCell="A6" activePane="bottomLeft" state="frozen"/>
      <selection pane="bottomLeft" activeCell="R8" sqref="R8"/>
    </sheetView>
  </sheetViews>
  <sheetFormatPr defaultColWidth="9" defaultRowHeight="13.5" x14ac:dyDescent="0.15"/>
  <cols>
    <col min="1" max="1" width="4.875" style="26" customWidth="1"/>
    <col min="2" max="2" width="11.25" style="26" customWidth="1"/>
    <col min="3" max="3" width="10.625" style="26" customWidth="1"/>
    <col min="4" max="4" width="9.375" style="26" customWidth="1"/>
    <col min="5" max="5" width="24.25" style="27" customWidth="1"/>
    <col min="6" max="6" width="6.375" style="26" customWidth="1"/>
    <col min="7" max="7" width="5.375" style="26" customWidth="1"/>
    <col min="8" max="8" width="4.625" style="26" customWidth="1"/>
    <col min="9" max="9" width="6.375" style="26" customWidth="1"/>
    <col min="10" max="10" width="15" style="26" customWidth="1"/>
    <col min="11" max="11" width="9.625" style="26" customWidth="1"/>
    <col min="12" max="12" width="10.25" style="26" customWidth="1"/>
    <col min="13" max="13" width="21.875" style="26" customWidth="1"/>
    <col min="14" max="14" width="9.125" style="26" customWidth="1"/>
    <col min="15" max="15" width="37.5" style="27" customWidth="1"/>
    <col min="16" max="16384" width="9" style="26"/>
  </cols>
  <sheetData>
    <row r="1" spans="1:15" ht="56.1" customHeight="1" x14ac:dyDescent="0.15">
      <c r="A1" s="31" t="s">
        <v>0</v>
      </c>
      <c r="B1" s="31"/>
      <c r="C1" s="31"/>
      <c r="D1" s="31"/>
      <c r="E1" s="32"/>
      <c r="F1" s="31"/>
      <c r="G1" s="31"/>
      <c r="H1" s="31"/>
      <c r="I1" s="31"/>
      <c r="J1" s="31"/>
      <c r="K1" s="31"/>
      <c r="L1" s="31"/>
      <c r="M1" s="31"/>
      <c r="N1" s="31"/>
      <c r="O1" s="32"/>
    </row>
    <row r="2" spans="1:15" customFormat="1" ht="21" customHeight="1" x14ac:dyDescent="0.15">
      <c r="A2" s="33" t="s">
        <v>1</v>
      </c>
      <c r="B2" s="33" t="s">
        <v>2</v>
      </c>
      <c r="C2" s="33" t="s">
        <v>3</v>
      </c>
      <c r="D2" s="33" t="s">
        <v>4</v>
      </c>
      <c r="E2" s="33" t="s">
        <v>5</v>
      </c>
      <c r="F2" s="33" t="s">
        <v>6</v>
      </c>
      <c r="G2" s="34" t="s">
        <v>7</v>
      </c>
      <c r="H2" s="33" t="s">
        <v>8</v>
      </c>
      <c r="I2" s="33" t="s">
        <v>9</v>
      </c>
      <c r="J2" s="33" t="s">
        <v>10</v>
      </c>
      <c r="K2" s="33" t="s">
        <v>11</v>
      </c>
      <c r="L2" s="33" t="s">
        <v>12</v>
      </c>
      <c r="M2" s="33" t="s">
        <v>13</v>
      </c>
      <c r="N2" s="33" t="s">
        <v>14</v>
      </c>
      <c r="O2" s="33" t="s">
        <v>15</v>
      </c>
    </row>
    <row r="3" spans="1:15" s="22" customFormat="1" ht="29.45" customHeight="1" x14ac:dyDescent="0.15">
      <c r="A3" s="33"/>
      <c r="B3" s="33"/>
      <c r="C3" s="33"/>
      <c r="D3" s="33"/>
      <c r="E3" s="33"/>
      <c r="F3" s="33"/>
      <c r="G3" s="34"/>
      <c r="H3" s="33"/>
      <c r="I3" s="33"/>
      <c r="J3" s="33"/>
      <c r="K3" s="33"/>
      <c r="L3" s="33"/>
      <c r="M3" s="33"/>
      <c r="N3" s="33"/>
      <c r="O3" s="33"/>
    </row>
    <row r="4" spans="1:15" s="23" customFormat="1" ht="108.75" customHeight="1" x14ac:dyDescent="0.15">
      <c r="A4" s="3">
        <v>1</v>
      </c>
      <c r="B4" s="28" t="s">
        <v>16</v>
      </c>
      <c r="C4" s="1" t="s">
        <v>17</v>
      </c>
      <c r="D4" s="28" t="s">
        <v>18</v>
      </c>
      <c r="E4" s="29" t="s">
        <v>19</v>
      </c>
      <c r="F4" s="1">
        <v>1</v>
      </c>
      <c r="G4" s="28" t="s">
        <v>20</v>
      </c>
      <c r="H4" s="3" t="s">
        <v>21</v>
      </c>
      <c r="I4" s="3" t="s">
        <v>22</v>
      </c>
      <c r="J4" s="28" t="s">
        <v>23</v>
      </c>
      <c r="K4" s="1" t="s">
        <v>24</v>
      </c>
      <c r="L4" s="28" t="s">
        <v>25</v>
      </c>
      <c r="M4" s="4" t="s">
        <v>26</v>
      </c>
      <c r="N4" s="3" t="s">
        <v>27</v>
      </c>
      <c r="O4" s="29" t="s">
        <v>28</v>
      </c>
    </row>
    <row r="5" spans="1:15" s="24" customFormat="1" ht="105" customHeight="1" x14ac:dyDescent="0.15">
      <c r="A5" s="3">
        <v>2</v>
      </c>
      <c r="B5" s="30" t="s">
        <v>29</v>
      </c>
      <c r="C5" s="1" t="s">
        <v>30</v>
      </c>
      <c r="D5" s="5" t="s">
        <v>31</v>
      </c>
      <c r="E5" s="29" t="s">
        <v>32</v>
      </c>
      <c r="F5" s="1">
        <v>1</v>
      </c>
      <c r="G5" s="3" t="s">
        <v>20</v>
      </c>
      <c r="H5" s="3" t="s">
        <v>21</v>
      </c>
      <c r="I5" s="3" t="s">
        <v>22</v>
      </c>
      <c r="J5" s="3" t="s">
        <v>33</v>
      </c>
      <c r="K5" s="1" t="s">
        <v>34</v>
      </c>
      <c r="L5" s="3" t="s">
        <v>35</v>
      </c>
      <c r="M5" s="4" t="s">
        <v>36</v>
      </c>
      <c r="N5" s="3" t="s">
        <v>27</v>
      </c>
      <c r="O5" s="29" t="s">
        <v>37</v>
      </c>
    </row>
    <row r="6" spans="1:15" s="25" customFormat="1" ht="91.5" customHeight="1" x14ac:dyDescent="0.15">
      <c r="A6" s="3">
        <v>3</v>
      </c>
      <c r="B6" s="1" t="s">
        <v>38</v>
      </c>
      <c r="C6" s="1" t="s">
        <v>39</v>
      </c>
      <c r="D6" s="2" t="s">
        <v>40</v>
      </c>
      <c r="E6" s="4" t="s">
        <v>41</v>
      </c>
      <c r="F6" s="1">
        <v>1</v>
      </c>
      <c r="G6" s="3" t="s">
        <v>20</v>
      </c>
      <c r="H6" s="3" t="s">
        <v>21</v>
      </c>
      <c r="I6" s="3" t="s">
        <v>22</v>
      </c>
      <c r="J6" s="3" t="s">
        <v>42</v>
      </c>
      <c r="K6" s="1" t="s">
        <v>34</v>
      </c>
      <c r="L6" s="1" t="s">
        <v>24</v>
      </c>
      <c r="M6" s="4" t="s">
        <v>43</v>
      </c>
      <c r="N6" s="3" t="s">
        <v>44</v>
      </c>
      <c r="O6" s="4" t="s">
        <v>45</v>
      </c>
    </row>
    <row r="7" spans="1:15" s="25" customFormat="1" ht="88.5" customHeight="1" x14ac:dyDescent="0.15">
      <c r="A7" s="3">
        <v>4</v>
      </c>
      <c r="B7" s="1" t="s">
        <v>46</v>
      </c>
      <c r="C7" s="1" t="s">
        <v>39</v>
      </c>
      <c r="D7" s="2" t="s">
        <v>47</v>
      </c>
      <c r="E7" s="4" t="s">
        <v>48</v>
      </c>
      <c r="F7" s="1">
        <v>1</v>
      </c>
      <c r="G7" s="3" t="s">
        <v>20</v>
      </c>
      <c r="H7" s="3" t="s">
        <v>21</v>
      </c>
      <c r="I7" s="3" t="s">
        <v>22</v>
      </c>
      <c r="J7" s="3" t="s">
        <v>49</v>
      </c>
      <c r="K7" s="1" t="s">
        <v>34</v>
      </c>
      <c r="L7" s="1" t="s">
        <v>24</v>
      </c>
      <c r="M7" s="4" t="s">
        <v>50</v>
      </c>
      <c r="N7" s="3" t="s">
        <v>44</v>
      </c>
      <c r="O7" s="4" t="s">
        <v>51</v>
      </c>
    </row>
    <row r="8" spans="1:15" s="25" customFormat="1" ht="96" customHeight="1" x14ac:dyDescent="0.15">
      <c r="A8" s="3">
        <v>5</v>
      </c>
      <c r="B8" s="30" t="s">
        <v>29</v>
      </c>
      <c r="C8" s="1" t="s">
        <v>30</v>
      </c>
      <c r="D8" s="1" t="s">
        <v>52</v>
      </c>
      <c r="E8" s="4" t="s">
        <v>53</v>
      </c>
      <c r="F8" s="1">
        <v>1</v>
      </c>
      <c r="G8" s="1" t="s">
        <v>20</v>
      </c>
      <c r="H8" s="3" t="s">
        <v>21</v>
      </c>
      <c r="I8" s="3" t="s">
        <v>22</v>
      </c>
      <c r="J8" s="3" t="s">
        <v>33</v>
      </c>
      <c r="K8" s="1" t="s">
        <v>34</v>
      </c>
      <c r="L8" s="3" t="s">
        <v>54</v>
      </c>
      <c r="M8" s="4" t="s">
        <v>55</v>
      </c>
      <c r="N8" s="3" t="s">
        <v>44</v>
      </c>
      <c r="O8" s="29" t="s">
        <v>56</v>
      </c>
    </row>
  </sheetData>
  <autoFilter ref="A3:O8"/>
  <mergeCells count="16">
    <mergeCell ref="A1:O1"/>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s>
  <phoneticPr fontId="12" type="noConversion"/>
  <dataValidations count="3">
    <dataValidation type="list" allowBlank="1" showInputMessage="1" showErrorMessage="1" sqref="C4 C5 C8 C6:C7">
      <formula1>"市场类,财务类,党工行政类,企业管理类,其他类"</formula1>
    </dataValidation>
    <dataValidation type="list" allowBlank="1" showInputMessage="1" showErrorMessage="1" sqref="I4 I5 I8 I6:I7">
      <formula1>"大学本科及以上,硕士研究生及以上"</formula1>
    </dataValidation>
    <dataValidation type="list" allowBlank="1" showInputMessage="1" showErrorMessage="1" sqref="K5 K8 K6:K7">
      <formula1>"中共党员"</formula1>
    </dataValidation>
  </dataValidations>
  <printOptions horizontalCentered="1" verticalCentered="1"/>
  <pageMargins left="0" right="0" top="0.39370078740157483" bottom="0.11811023622047245" header="0.31496062992125984" footer="0.31496062992125984"/>
  <pageSetup paperSize="9" scale="7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F25" sqref="F25"/>
    </sheetView>
  </sheetViews>
  <sheetFormatPr defaultColWidth="8.75" defaultRowHeight="28.15" customHeight="1" x14ac:dyDescent="0.15"/>
  <cols>
    <col min="1" max="1" width="8.75" style="9"/>
    <col min="2" max="2" width="23.875" style="9" customWidth="1"/>
    <col min="3" max="3" width="12" style="9" customWidth="1"/>
    <col min="4" max="4" width="13.375" style="10" customWidth="1"/>
    <col min="5" max="5" width="10.125" style="9" customWidth="1"/>
    <col min="6" max="6" width="8.75" style="9"/>
    <col min="7" max="7" width="9.5" style="9" customWidth="1"/>
    <col min="8" max="8" width="14.375" style="9" customWidth="1"/>
    <col min="9" max="9" width="12.5" style="9" customWidth="1"/>
    <col min="10" max="10" width="11.875" style="10" customWidth="1"/>
    <col min="11" max="11" width="10.875" style="11" customWidth="1"/>
    <col min="12" max="16384" width="8.75" style="9"/>
  </cols>
  <sheetData>
    <row r="1" spans="1:11" ht="43.15" customHeight="1" x14ac:dyDescent="0.15">
      <c r="A1" s="39" t="s">
        <v>57</v>
      </c>
      <c r="B1" s="39"/>
      <c r="C1" s="39"/>
      <c r="D1" s="40"/>
      <c r="E1" s="39"/>
      <c r="G1" s="39" t="s">
        <v>58</v>
      </c>
      <c r="H1" s="39"/>
      <c r="I1" s="39"/>
      <c r="J1" s="40"/>
      <c r="K1" s="41"/>
    </row>
    <row r="2" spans="1:11" ht="28.15" customHeight="1" x14ac:dyDescent="0.15">
      <c r="A2" s="12" t="s">
        <v>1</v>
      </c>
      <c r="B2" s="12" t="s">
        <v>59</v>
      </c>
      <c r="C2" s="12" t="s">
        <v>60</v>
      </c>
      <c r="D2" s="13" t="s">
        <v>61</v>
      </c>
      <c r="E2" s="12" t="s">
        <v>62</v>
      </c>
      <c r="F2" s="14"/>
      <c r="G2" s="15" t="s">
        <v>1</v>
      </c>
      <c r="H2" s="15" t="s">
        <v>63</v>
      </c>
      <c r="I2" s="15" t="s">
        <v>60</v>
      </c>
      <c r="J2" s="18" t="s">
        <v>61</v>
      </c>
      <c r="K2" s="19" t="s">
        <v>62</v>
      </c>
    </row>
    <row r="3" spans="1:11" ht="28.15" customHeight="1" x14ac:dyDescent="0.15">
      <c r="A3" s="12">
        <v>1</v>
      </c>
      <c r="B3" s="12" t="s">
        <v>64</v>
      </c>
      <c r="C3" s="12">
        <v>109</v>
      </c>
      <c r="D3" s="13">
        <f>C3/C13</f>
        <v>0.39350180505415161</v>
      </c>
      <c r="E3" s="12"/>
      <c r="F3" s="14"/>
      <c r="G3" s="15">
        <v>1</v>
      </c>
      <c r="H3" s="15" t="s">
        <v>65</v>
      </c>
      <c r="I3" s="15">
        <v>4</v>
      </c>
      <c r="J3" s="18">
        <f>I3/I13</f>
        <v>1.444043321299639E-2</v>
      </c>
      <c r="K3" s="19"/>
    </row>
    <row r="4" spans="1:11" ht="28.15" customHeight="1" x14ac:dyDescent="0.15">
      <c r="A4" s="12">
        <v>2</v>
      </c>
      <c r="B4" s="12" t="s">
        <v>66</v>
      </c>
      <c r="C4" s="12">
        <v>14</v>
      </c>
      <c r="D4" s="13">
        <f>C4/C13</f>
        <v>5.0541516245487361E-2</v>
      </c>
      <c r="E4" s="12"/>
      <c r="F4" s="14"/>
      <c r="G4" s="15">
        <v>2</v>
      </c>
      <c r="H4" s="15" t="s">
        <v>67</v>
      </c>
      <c r="I4" s="15">
        <v>219</v>
      </c>
      <c r="J4" s="18">
        <f>I4/I13</f>
        <v>0.79061371841155237</v>
      </c>
      <c r="K4" s="19"/>
    </row>
    <row r="5" spans="1:11" ht="28.15" customHeight="1" x14ac:dyDescent="0.15">
      <c r="A5" s="12">
        <v>3</v>
      </c>
      <c r="B5" s="12" t="s">
        <v>68</v>
      </c>
      <c r="C5" s="12">
        <v>26</v>
      </c>
      <c r="D5" s="13">
        <f>C5/C13</f>
        <v>9.3862815884476536E-2</v>
      </c>
      <c r="E5" s="12"/>
      <c r="F5" s="14"/>
      <c r="G5" s="15">
        <v>3</v>
      </c>
      <c r="H5" s="15" t="s">
        <v>69</v>
      </c>
      <c r="I5" s="15">
        <v>21</v>
      </c>
      <c r="J5" s="18">
        <f>I5/I13</f>
        <v>7.5812274368231042E-2</v>
      </c>
      <c r="K5" s="37" t="s">
        <v>70</v>
      </c>
    </row>
    <row r="6" spans="1:11" ht="28.15" customHeight="1" x14ac:dyDescent="0.15">
      <c r="A6" s="12">
        <v>4</v>
      </c>
      <c r="B6" s="12" t="s">
        <v>71</v>
      </c>
      <c r="C6" s="12">
        <v>5</v>
      </c>
      <c r="D6" s="13">
        <f>C6/C13</f>
        <v>1.8050541516245487E-2</v>
      </c>
      <c r="E6" s="12"/>
      <c r="F6" s="14"/>
      <c r="G6" s="15">
        <v>4</v>
      </c>
      <c r="H6" s="15" t="s">
        <v>72</v>
      </c>
      <c r="I6" s="15">
        <v>33</v>
      </c>
      <c r="J6" s="18">
        <f>I6/I13</f>
        <v>0.11913357400722022</v>
      </c>
      <c r="K6" s="38"/>
    </row>
    <row r="7" spans="1:11" ht="28.15" customHeight="1" x14ac:dyDescent="0.15">
      <c r="A7" s="12">
        <v>5</v>
      </c>
      <c r="B7" s="12" t="s">
        <v>73</v>
      </c>
      <c r="C7" s="12">
        <v>19</v>
      </c>
      <c r="D7" s="13">
        <f>C7/C13</f>
        <v>6.8592057761732855E-2</v>
      </c>
      <c r="E7" s="12"/>
      <c r="F7" s="14"/>
      <c r="G7" s="15"/>
      <c r="H7" s="15"/>
      <c r="I7" s="15"/>
      <c r="J7" s="18"/>
      <c r="K7" s="20"/>
    </row>
    <row r="8" spans="1:11" ht="28.15" customHeight="1" x14ac:dyDescent="0.15">
      <c r="A8" s="12">
        <v>6</v>
      </c>
      <c r="B8" s="12" t="s">
        <v>74</v>
      </c>
      <c r="C8" s="12">
        <v>6</v>
      </c>
      <c r="D8" s="13">
        <f>C8/C13</f>
        <v>2.1660649819494584E-2</v>
      </c>
      <c r="E8" s="12"/>
      <c r="F8" s="14"/>
      <c r="G8" s="15"/>
      <c r="H8" s="15"/>
      <c r="I8" s="15"/>
      <c r="J8" s="18"/>
      <c r="K8" s="20"/>
    </row>
    <row r="9" spans="1:11" ht="28.15" customHeight="1" x14ac:dyDescent="0.15">
      <c r="A9" s="12">
        <v>7</v>
      </c>
      <c r="B9" s="12" t="s">
        <v>30</v>
      </c>
      <c r="C9" s="12">
        <v>29</v>
      </c>
      <c r="D9" s="13">
        <f>C9/C13</f>
        <v>0.10469314079422383</v>
      </c>
      <c r="E9" s="12"/>
      <c r="F9" s="14"/>
      <c r="G9" s="15"/>
      <c r="H9" s="15"/>
      <c r="I9" s="15"/>
      <c r="J9" s="18"/>
      <c r="K9" s="19"/>
    </row>
    <row r="10" spans="1:11" ht="28.15" customHeight="1" x14ac:dyDescent="0.15">
      <c r="A10" s="12">
        <v>8</v>
      </c>
      <c r="B10" s="12" t="s">
        <v>75</v>
      </c>
      <c r="C10" s="12">
        <v>39</v>
      </c>
      <c r="D10" s="13">
        <f>C10/C13</f>
        <v>0.1407942238267148</v>
      </c>
      <c r="E10" s="12"/>
      <c r="F10" s="14"/>
      <c r="G10" s="15"/>
      <c r="H10" s="15"/>
      <c r="I10" s="15"/>
      <c r="J10" s="18"/>
      <c r="K10" s="19"/>
    </row>
    <row r="11" spans="1:11" ht="28.15" customHeight="1" x14ac:dyDescent="0.15">
      <c r="A11" s="12">
        <v>9</v>
      </c>
      <c r="B11" s="12" t="s">
        <v>39</v>
      </c>
      <c r="C11" s="12">
        <v>27</v>
      </c>
      <c r="D11" s="13">
        <f>C11/C13</f>
        <v>9.7472924187725629E-2</v>
      </c>
      <c r="E11" s="12"/>
      <c r="F11" s="14"/>
      <c r="G11" s="15"/>
      <c r="H11" s="15"/>
      <c r="I11" s="15"/>
      <c r="J11" s="18"/>
      <c r="K11" s="19"/>
    </row>
    <row r="12" spans="1:11" ht="28.15" customHeight="1" x14ac:dyDescent="0.15">
      <c r="A12" s="12">
        <v>10</v>
      </c>
      <c r="B12" s="12" t="s">
        <v>76</v>
      </c>
      <c r="C12" s="12">
        <v>3</v>
      </c>
      <c r="D12" s="13">
        <f>C12/C13</f>
        <v>1.0830324909747292E-2</v>
      </c>
      <c r="E12" s="12"/>
      <c r="F12" s="14"/>
      <c r="G12" s="15"/>
      <c r="H12" s="15"/>
      <c r="I12" s="15"/>
      <c r="J12" s="18"/>
      <c r="K12" s="19"/>
    </row>
    <row r="13" spans="1:11" s="8" customFormat="1" ht="28.15" customHeight="1" x14ac:dyDescent="0.15">
      <c r="A13" s="35" t="s">
        <v>77</v>
      </c>
      <c r="B13" s="36"/>
      <c r="C13" s="16">
        <f>SUM(C3:C12)</f>
        <v>277</v>
      </c>
      <c r="D13" s="17">
        <f>SUM(D3:D12)</f>
        <v>1</v>
      </c>
      <c r="E13" s="16"/>
      <c r="G13" s="35" t="s">
        <v>77</v>
      </c>
      <c r="H13" s="36"/>
      <c r="I13" s="16">
        <f>SUM(I3:I12)</f>
        <v>277</v>
      </c>
      <c r="J13" s="17">
        <f>SUM(J3:J12)</f>
        <v>1</v>
      </c>
      <c r="K13" s="21"/>
    </row>
    <row r="19" spans="1:5" ht="28.15" customHeight="1" x14ac:dyDescent="0.15">
      <c r="A19" s="39" t="s">
        <v>78</v>
      </c>
      <c r="B19" s="39"/>
      <c r="C19" s="39"/>
      <c r="D19" s="40"/>
      <c r="E19" s="41"/>
    </row>
    <row r="20" spans="1:5" ht="28.15" customHeight="1" x14ac:dyDescent="0.15">
      <c r="A20" s="15" t="s">
        <v>1</v>
      </c>
      <c r="B20" s="15" t="s">
        <v>79</v>
      </c>
      <c r="C20" s="15" t="s">
        <v>60</v>
      </c>
      <c r="D20" s="18" t="s">
        <v>61</v>
      </c>
      <c r="E20" s="19" t="s">
        <v>62</v>
      </c>
    </row>
    <row r="21" spans="1:5" ht="28.15" customHeight="1" x14ac:dyDescent="0.15">
      <c r="A21" s="15">
        <v>1</v>
      </c>
      <c r="B21" s="15" t="s">
        <v>80</v>
      </c>
      <c r="C21" s="15">
        <v>115</v>
      </c>
      <c r="D21" s="18">
        <f>C21/276</f>
        <v>0.41666666666666669</v>
      </c>
      <c r="E21" s="19"/>
    </row>
    <row r="22" spans="1:5" ht="28.15" customHeight="1" x14ac:dyDescent="0.15">
      <c r="A22" s="15">
        <v>2</v>
      </c>
      <c r="B22" s="15" t="s">
        <v>81</v>
      </c>
      <c r="C22" s="15">
        <v>19</v>
      </c>
      <c r="D22" s="18">
        <f>C22/276</f>
        <v>6.8840579710144928E-2</v>
      </c>
      <c r="E22" s="19"/>
    </row>
    <row r="23" spans="1:5" ht="28.15" customHeight="1" x14ac:dyDescent="0.15">
      <c r="A23" s="15">
        <v>3</v>
      </c>
      <c r="B23" s="15" t="s">
        <v>64</v>
      </c>
      <c r="C23" s="15">
        <v>109</v>
      </c>
      <c r="D23" s="18">
        <f>C23/276</f>
        <v>0.39492753623188404</v>
      </c>
      <c r="E23" s="20"/>
    </row>
    <row r="24" spans="1:5" ht="28.15" customHeight="1" x14ac:dyDescent="0.15">
      <c r="A24" s="15">
        <v>4</v>
      </c>
      <c r="B24" s="15" t="s">
        <v>82</v>
      </c>
      <c r="C24" s="15">
        <v>34</v>
      </c>
      <c r="D24" s="18">
        <f>C24/276</f>
        <v>0.12318840579710146</v>
      </c>
      <c r="E24" s="20"/>
    </row>
    <row r="25" spans="1:5" ht="28.15" customHeight="1" x14ac:dyDescent="0.15">
      <c r="A25" s="15"/>
      <c r="B25" s="15"/>
      <c r="C25" s="15"/>
      <c r="D25" s="18"/>
      <c r="E25" s="20"/>
    </row>
    <row r="26" spans="1:5" ht="28.15" customHeight="1" x14ac:dyDescent="0.15">
      <c r="A26" s="15"/>
      <c r="B26" s="15"/>
      <c r="C26" s="15"/>
      <c r="D26" s="18"/>
      <c r="E26" s="20"/>
    </row>
    <row r="27" spans="1:5" ht="28.15" customHeight="1" x14ac:dyDescent="0.15">
      <c r="A27" s="15"/>
      <c r="B27" s="15"/>
      <c r="C27" s="15"/>
      <c r="D27" s="18"/>
      <c r="E27" s="19"/>
    </row>
    <row r="28" spans="1:5" ht="28.15" customHeight="1" x14ac:dyDescent="0.15">
      <c r="A28" s="15"/>
      <c r="B28" s="15"/>
      <c r="C28" s="15"/>
      <c r="D28" s="18"/>
      <c r="E28" s="19"/>
    </row>
    <row r="29" spans="1:5" ht="28.15" customHeight="1" x14ac:dyDescent="0.15">
      <c r="A29" s="15"/>
      <c r="B29" s="15"/>
      <c r="C29" s="15"/>
      <c r="D29" s="18"/>
      <c r="E29" s="19"/>
    </row>
    <row r="30" spans="1:5" ht="28.15" customHeight="1" x14ac:dyDescent="0.15">
      <c r="A30" s="15"/>
      <c r="B30" s="15"/>
      <c r="C30" s="15"/>
      <c r="D30" s="18"/>
      <c r="E30" s="19"/>
    </row>
    <row r="31" spans="1:5" ht="28.15" customHeight="1" x14ac:dyDescent="0.15">
      <c r="A31" s="35" t="s">
        <v>77</v>
      </c>
      <c r="B31" s="36"/>
      <c r="C31" s="16">
        <f>SUM(C21:C30)</f>
        <v>277</v>
      </c>
      <c r="D31" s="17">
        <f>SUM(D21:D30)</f>
        <v>1.0036231884057971</v>
      </c>
      <c r="E31" s="21"/>
    </row>
  </sheetData>
  <mergeCells count="7">
    <mergeCell ref="A31:B31"/>
    <mergeCell ref="K5:K6"/>
    <mergeCell ref="A1:E1"/>
    <mergeCell ref="G1:K1"/>
    <mergeCell ref="A13:B13"/>
    <mergeCell ref="G13:H13"/>
    <mergeCell ref="A19:E19"/>
  </mergeCells>
  <phoneticPr fontId="12" type="noConversion"/>
  <printOptions horizontalCentered="1"/>
  <pageMargins left="0.35416666666666702" right="0.23611111111111099" top="1" bottom="1" header="0.5" footer="0.5"/>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workbookViewId="0">
      <selection activeCell="R5" sqref="R5"/>
    </sheetView>
  </sheetViews>
  <sheetFormatPr defaultColWidth="8.75" defaultRowHeight="13.5" x14ac:dyDescent="0.15"/>
  <cols>
    <col min="6" max="6" width="17.625" customWidth="1"/>
    <col min="7" max="7" width="5.375" customWidth="1"/>
    <col min="8" max="8" width="5" customWidth="1"/>
    <col min="9" max="9" width="5.25" customWidth="1"/>
    <col min="10" max="10" width="7" customWidth="1"/>
    <col min="12" max="12" width="4.5" customWidth="1"/>
    <col min="13" max="13" width="7.875" customWidth="1"/>
    <col min="14" max="14" width="17.375" customWidth="1"/>
    <col min="16" max="16" width="20.875" customWidth="1"/>
    <col min="17" max="17" width="9.125" customWidth="1"/>
  </cols>
  <sheetData>
    <row r="1" spans="1:17" ht="35.1" customHeight="1" x14ac:dyDescent="0.15">
      <c r="A1" s="31" t="s">
        <v>0</v>
      </c>
      <c r="B1" s="31"/>
      <c r="C1" s="31"/>
      <c r="D1" s="31"/>
      <c r="E1" s="31"/>
      <c r="F1" s="32"/>
      <c r="G1" s="31"/>
      <c r="H1" s="31"/>
      <c r="I1" s="31"/>
      <c r="J1" s="31"/>
      <c r="K1" s="31"/>
      <c r="L1" s="31"/>
      <c r="M1" s="31"/>
      <c r="N1" s="31"/>
      <c r="O1" s="31"/>
      <c r="P1" s="32"/>
      <c r="Q1" s="32"/>
    </row>
    <row r="2" spans="1:17" x14ac:dyDescent="0.15">
      <c r="A2" s="33" t="s">
        <v>2</v>
      </c>
      <c r="B2" s="42" t="s">
        <v>83</v>
      </c>
      <c r="C2" s="33" t="s">
        <v>3</v>
      </c>
      <c r="D2" s="33" t="s">
        <v>4</v>
      </c>
      <c r="E2" s="33" t="s">
        <v>84</v>
      </c>
      <c r="F2" s="33" t="s">
        <v>5</v>
      </c>
      <c r="G2" s="33" t="s">
        <v>6</v>
      </c>
      <c r="H2" s="34" t="s">
        <v>7</v>
      </c>
      <c r="I2" s="33" t="s">
        <v>8</v>
      </c>
      <c r="J2" s="33" t="s">
        <v>9</v>
      </c>
      <c r="K2" s="33" t="s">
        <v>10</v>
      </c>
      <c r="L2" s="33" t="s">
        <v>11</v>
      </c>
      <c r="M2" s="33" t="s">
        <v>12</v>
      </c>
      <c r="N2" s="33" t="s">
        <v>13</v>
      </c>
      <c r="O2" s="33" t="s">
        <v>14</v>
      </c>
      <c r="P2" s="33" t="s">
        <v>15</v>
      </c>
      <c r="Q2" s="33" t="s">
        <v>85</v>
      </c>
    </row>
    <row r="3" spans="1:17" ht="38.1" customHeight="1" x14ac:dyDescent="0.15">
      <c r="A3" s="33"/>
      <c r="B3" s="43"/>
      <c r="C3" s="33"/>
      <c r="D3" s="33"/>
      <c r="E3" s="33"/>
      <c r="F3" s="33"/>
      <c r="G3" s="33"/>
      <c r="H3" s="34"/>
      <c r="I3" s="33"/>
      <c r="J3" s="33"/>
      <c r="K3" s="33"/>
      <c r="L3" s="33"/>
      <c r="M3" s="33"/>
      <c r="N3" s="33"/>
      <c r="O3" s="33"/>
      <c r="P3" s="33"/>
      <c r="Q3" s="33"/>
    </row>
    <row r="4" spans="1:17" ht="165.95" customHeight="1" x14ac:dyDescent="0.15">
      <c r="A4" s="1" t="s">
        <v>46</v>
      </c>
      <c r="B4" s="1" t="s">
        <v>80</v>
      </c>
      <c r="C4" s="1" t="s">
        <v>39</v>
      </c>
      <c r="D4" s="2" t="s">
        <v>47</v>
      </c>
      <c r="E4" s="3" t="s">
        <v>86</v>
      </c>
      <c r="F4" s="4" t="s">
        <v>87</v>
      </c>
      <c r="G4" s="1">
        <v>1</v>
      </c>
      <c r="H4" s="3" t="s">
        <v>20</v>
      </c>
      <c r="I4" s="3" t="s">
        <v>21</v>
      </c>
      <c r="J4" s="3" t="s">
        <v>22</v>
      </c>
      <c r="K4" s="3" t="s">
        <v>88</v>
      </c>
      <c r="L4" s="1" t="s">
        <v>34</v>
      </c>
      <c r="M4" s="1" t="s">
        <v>24</v>
      </c>
      <c r="N4" s="4" t="s">
        <v>89</v>
      </c>
      <c r="O4" s="3" t="s">
        <v>90</v>
      </c>
      <c r="P4" s="4" t="s">
        <v>91</v>
      </c>
      <c r="Q4" s="1" t="s">
        <v>92</v>
      </c>
    </row>
    <row r="5" spans="1:17" ht="183.95" customHeight="1" x14ac:dyDescent="0.15">
      <c r="A5" s="5" t="s">
        <v>16</v>
      </c>
      <c r="B5" s="1" t="s">
        <v>80</v>
      </c>
      <c r="C5" s="1" t="s">
        <v>17</v>
      </c>
      <c r="D5" s="5" t="s">
        <v>18</v>
      </c>
      <c r="E5" s="3" t="s">
        <v>86</v>
      </c>
      <c r="F5" s="6" t="s">
        <v>93</v>
      </c>
      <c r="G5" s="5">
        <v>1</v>
      </c>
      <c r="H5" s="5" t="s">
        <v>20</v>
      </c>
      <c r="I5" s="3" t="s">
        <v>21</v>
      </c>
      <c r="J5" s="3" t="s">
        <v>22</v>
      </c>
      <c r="K5" s="5" t="s">
        <v>94</v>
      </c>
      <c r="L5" s="1"/>
      <c r="M5" s="5" t="s">
        <v>95</v>
      </c>
      <c r="N5" s="4" t="s">
        <v>26</v>
      </c>
      <c r="O5" s="3" t="s">
        <v>96</v>
      </c>
      <c r="P5" s="7" t="s">
        <v>97</v>
      </c>
      <c r="Q5" s="1" t="s">
        <v>98</v>
      </c>
    </row>
  </sheetData>
  <mergeCells count="18">
    <mergeCell ref="N2:N3"/>
    <mergeCell ref="O2:O3"/>
    <mergeCell ref="P2:P3"/>
    <mergeCell ref="Q2:Q3"/>
    <mergeCell ref="A1:Q1"/>
    <mergeCell ref="A2:A3"/>
    <mergeCell ref="B2:B3"/>
    <mergeCell ref="C2:C3"/>
    <mergeCell ref="D2:D3"/>
    <mergeCell ref="E2:E3"/>
    <mergeCell ref="F2:F3"/>
    <mergeCell ref="G2:G3"/>
    <mergeCell ref="H2:H3"/>
    <mergeCell ref="I2:I3"/>
    <mergeCell ref="J2:J3"/>
    <mergeCell ref="K2:K3"/>
    <mergeCell ref="L2:L3"/>
    <mergeCell ref="M2:M3"/>
  </mergeCells>
  <phoneticPr fontId="12" type="noConversion"/>
  <dataValidations count="4">
    <dataValidation type="list" allowBlank="1" showInputMessage="1" showErrorMessage="1" sqref="B4 B5">
      <formula1>"管理类,专业技术类,"</formula1>
    </dataValidation>
    <dataValidation type="list" allowBlank="1" showInputMessage="1" showErrorMessage="1" sqref="C4 C5">
      <formula1>"市场类,财务类,党工行政类,企业管理类,其他类"</formula1>
    </dataValidation>
    <dataValidation type="list" allowBlank="1" showInputMessage="1" showErrorMessage="1" sqref="J4 J5">
      <formula1>"大学本科及以上,硕士研究生及以上"</formula1>
    </dataValidation>
    <dataValidation type="list" allowBlank="1" showInputMessage="1" showErrorMessage="1" sqref="L4 L5">
      <formula1>"中共党员"</formula1>
    </dataValidation>
  </dataValidations>
  <pageMargins left="0.75" right="0.75" top="1" bottom="1" header="0.5" footer="0.5"/>
  <pageSetup paperSize="9" scale="80"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e 4 V J U r L I P B i j A A A A 9 Q A A A B I A H A B D b 2 5 m a W c v U G F j a 2 F n Z S 5 4 b W w g o h g A K K A U A A A A A A A A A A A A A A A A A A A A A A A A A A A A h Y 8 x D o I w G I W v Q r r T l r o Q 8 l M G V j E m J s a 1 K R U a o B h a L P F q D h 7 J K 4 h R 1 M 3 x v e 8 b 3 r t f b 5 B N X R u c 1 W B 1 b 1 I U Y Y o C Z W R f a l O l a H T H M E Y Z h 6 2 Q j a h U M M v G J p M t U 1 Q 7 d 0 o I 8 d 5 j v 8 L 9 U B F G a U Q O x X o n a 9 U J 9 J H 1 f z n U x j p h p E I c 9 q 8 x n O E 4 x o z O k 4 A s H R T a f D m b 2 Z P + l J C P r R s H x S 9 1 m G + A L B H I + w J / A F B L A w Q U A A I A C A B 7 h U l 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e 4 V J U i i K R 7 g O A A A A E Q A A A B M A H A B G b 3 J t d W x h c y 9 T Z W N 0 a W 9 u M S 5 t I K I Y A C i g F A A A A A A A A A A A A A A A A A A A A A A A A A A A A C t O T S 7 J z M 9 T C I b Q h t Y A U E s B A i 0 A F A A C A A g A e 4 V J U r L I P B i j A A A A 9 Q A A A B I A A A A A A A A A A A A A A A A A A A A A A E N v b m Z p Z y 9 Q Y W N r Y W d l L n h t b F B L A Q I t A B Q A A g A I A H u F S V I P y u m r p A A A A O k A A A A T A A A A A A A A A A A A A A A A A O 8 A A A B b Q 2 9 u d G V u d F 9 U e X B l c 1 0 u e G 1 s U E s B A i 0 A F A A C A A g A e 4 V J 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F a U S C w B i f 1 I q V A M 5 Y m A + V Y A A A A A A g A A A A A A E G Y A A A A B A A A g A A A A w W 6 g f i 8 n B g l b k M 7 c k w U v F x p O G j A n r B 8 T 0 7 p d + w Q A B a E A A A A A D o A A A A A C A A A g A A A A z 4 q g C T g 8 P 0 R A Z a K z 2 k l t m c G n 2 d 2 h i 4 P j L 7 f J 6 q f 4 c i V Q A A A A J r r m K X X N 3 l m i b g g s 7 K o E K R k U / Q Z + 2 k i 7 t H e w e 2 J a R L b K W n k / 5 V m N s 9 H M s b + c H w n V P O n 6 D o u j f 0 X F a Y 9 a j F l y Q K j C i y 0 o G O y D 2 k 9 n 6 m v 2 w 9 h A A A A A c n p / t g c M z P U n i + N z 0 + 2 l d L Q W u S Z 8 c t U Y m k X m M y C H / K R s K U l t w m a K c k U J o X m k 6 C V 2 I R 4 B t p J + 9 7 C b / y D l t U y W j w = = < / D a t a M a s h u p > 
</file>

<file path=customXml/itemProps1.xml><?xml version="1.0" encoding="utf-8"?>
<ds:datastoreItem xmlns:ds="http://schemas.openxmlformats.org/officeDocument/2006/customXml" ds:itemID="{DF950419-4CFA-4CFC-8F32-74123D1A59A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2</vt:i4>
      </vt:variant>
    </vt:vector>
  </HeadingPairs>
  <TitlesOfParts>
    <vt:vector size="5" baseType="lpstr">
      <vt:lpstr>2021年招聘需求计划表</vt:lpstr>
      <vt:lpstr>专业、学历类别汇总表</vt:lpstr>
      <vt:lpstr>Sheet1</vt:lpstr>
      <vt:lpstr>'2021年招聘需求计划表'!Print_Area</vt:lpstr>
      <vt:lpstr>'2021年招聘需求计划表'!Print_Titles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杨清</dc:creator>
  <cp:lastModifiedBy>wang.zhe/汪哲_楚_网站</cp:lastModifiedBy>
  <cp:lastPrinted>2021-02-20T05:46:01Z</cp:lastPrinted>
  <dcterms:created xsi:type="dcterms:W3CDTF">2017-10-24T05:44:00Z</dcterms:created>
  <dcterms:modified xsi:type="dcterms:W3CDTF">2021-02-23T03:16:27Z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KSORubyTemplateID" linkTarget="0">
    <vt:lpwstr>14</vt:lpwstr>
  </property>
</Properties>
</file>