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045" windowHeight="9765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7" i="1"/>
  <c r="D37"/>
  <c r="G36"/>
  <c r="D36"/>
  <c r="G35"/>
  <c r="D35"/>
  <c r="G34"/>
  <c r="D34"/>
  <c r="G33"/>
  <c r="D33"/>
  <c r="G32"/>
  <c r="D32"/>
  <c r="G31"/>
  <c r="D31"/>
  <c r="G30"/>
  <c r="D30"/>
  <c r="G29"/>
  <c r="D29"/>
  <c r="G28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<sst xmlns="http://schemas.openxmlformats.org/spreadsheetml/2006/main" count="145" uniqueCount="58">
  <si>
    <t xml:space="preserve">昆明市卫生健康委员会直属事业单位昆明市妇幼健康服务中心2019年公开招聘工作人员
综合成绩及拟进入考察人选公示        
</t>
  </si>
  <si>
    <t>序号</t>
  </si>
  <si>
    <t>姓名</t>
  </si>
  <si>
    <t>岗位或岗位代码</t>
  </si>
  <si>
    <t>准考证号码</t>
  </si>
  <si>
    <t>笔试成绩</t>
  </si>
  <si>
    <t>面试成绩</t>
  </si>
  <si>
    <t xml:space="preserve">综合成绩
（笔试成绩*50%+
面试成绩*50%）
</t>
  </si>
  <si>
    <t>岗位排名</t>
  </si>
  <si>
    <t>是否拟进入考察</t>
  </si>
  <si>
    <t>备注</t>
  </si>
  <si>
    <t>左绍美</t>
  </si>
  <si>
    <t>行政管理科室</t>
  </si>
  <si>
    <t>免笔试</t>
  </si>
  <si>
    <t>是</t>
  </si>
  <si>
    <t>马宗亚</t>
  </si>
  <si>
    <t>否</t>
  </si>
  <si>
    <t>许茗越</t>
  </si>
  <si>
    <t>方选芝</t>
  </si>
  <si>
    <t>刘方</t>
  </si>
  <si>
    <t>周雅馨</t>
  </si>
  <si>
    <t>刘晓洁</t>
  </si>
  <si>
    <t>高娇</t>
  </si>
  <si>
    <t>吴娅</t>
  </si>
  <si>
    <t>赖媛媛</t>
  </si>
  <si>
    <t>贺晓烨</t>
  </si>
  <si>
    <t>公共卫生科室</t>
  </si>
  <si>
    <t>邱馨瑶</t>
  </si>
  <si>
    <t>冉甄</t>
  </si>
  <si>
    <t>岳怡泽</t>
  </si>
  <si>
    <t>吴霞</t>
  </si>
  <si>
    <t>马瑞</t>
  </si>
  <si>
    <t>陈莉华</t>
  </si>
  <si>
    <t>缺考</t>
  </si>
  <si>
    <t>刘春桃</t>
  </si>
  <si>
    <t>庞倩</t>
  </si>
  <si>
    <t>临床科室</t>
  </si>
  <si>
    <t>黄娅娟</t>
  </si>
  <si>
    <t>徐冬琼</t>
  </si>
  <si>
    <t>罗丹丹</t>
  </si>
  <si>
    <t>张粉</t>
  </si>
  <si>
    <t>罗燕</t>
  </si>
  <si>
    <t>张玉</t>
  </si>
  <si>
    <t>陈德书</t>
  </si>
  <si>
    <t>儿科</t>
  </si>
  <si>
    <t>杨茜</t>
  </si>
  <si>
    <t>罗文柔</t>
  </si>
  <si>
    <t>李婷</t>
  </si>
  <si>
    <t>温桡</t>
  </si>
  <si>
    <t>口腔科</t>
  </si>
  <si>
    <t>刘慧卿</t>
  </si>
  <si>
    <t>王娅玲</t>
  </si>
  <si>
    <t>耳鼻喉科</t>
  </si>
  <si>
    <t>杨华群</t>
  </si>
  <si>
    <t>范晓彤</t>
  </si>
  <si>
    <t>超声科</t>
  </si>
  <si>
    <t>黄晓娇</t>
  </si>
  <si>
    <t>公示期自2019年6月24日至2019年6月28日。公示期间如有异议，请与昆明市妇幼健康服务中心联系，电话：0871-64145643。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</si>
</sst>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name val="仿宋_GB2312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&#12289;&#38754;&#35797;&#35780;&#20998;&#34920;&#31354;&#34920;2019&#24180;&#24230;&#32473;&#20013;&#245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考官"/>
      <sheetName val="进入面试人员名单（总）"/>
      <sheetName val="考生序号确认表1"/>
      <sheetName val="本科面试汇总表7"/>
      <sheetName val="研究生面试汇总表6"/>
      <sheetName val="实作评分5"/>
      <sheetName val="Sheet1"/>
      <sheetName val="改"/>
    </sheetNames>
    <sheetDataSet>
      <sheetData sheetId="0" refreshError="1"/>
      <sheetData sheetId="1" refreshError="1">
        <row r="4">
          <cell r="B4" t="str">
            <v>黄娅娟</v>
          </cell>
          <cell r="C4" t="str">
            <v>女</v>
          </cell>
          <cell r="D4" t="str">
            <v>硕士研究生</v>
          </cell>
          <cell r="E4" t="str">
            <v>临床科室</v>
          </cell>
          <cell r="F4">
            <v>19020210225</v>
          </cell>
        </row>
        <row r="5">
          <cell r="B5" t="str">
            <v>庞倩</v>
          </cell>
          <cell r="C5" t="str">
            <v>女</v>
          </cell>
          <cell r="D5" t="str">
            <v>硕士研究生</v>
          </cell>
          <cell r="E5" t="str">
            <v>临床科室</v>
          </cell>
          <cell r="F5">
            <v>19020210223</v>
          </cell>
        </row>
        <row r="6">
          <cell r="B6" t="str">
            <v>罗丹丹</v>
          </cell>
          <cell r="C6" t="str">
            <v>女</v>
          </cell>
          <cell r="D6" t="str">
            <v>硕士研究生</v>
          </cell>
          <cell r="E6" t="str">
            <v>临床科室</v>
          </cell>
          <cell r="F6">
            <v>19020210217</v>
          </cell>
        </row>
        <row r="7">
          <cell r="B7" t="str">
            <v>张粉</v>
          </cell>
          <cell r="C7" t="str">
            <v>女</v>
          </cell>
          <cell r="D7" t="str">
            <v>硕士研究生</v>
          </cell>
          <cell r="E7" t="str">
            <v>临床科室</v>
          </cell>
          <cell r="F7">
            <v>19020210224</v>
          </cell>
        </row>
        <row r="8">
          <cell r="B8" t="str">
            <v>徐冬琼</v>
          </cell>
          <cell r="C8" t="str">
            <v>女</v>
          </cell>
          <cell r="D8" t="str">
            <v>硕士研究生</v>
          </cell>
          <cell r="E8" t="str">
            <v>临床科室</v>
          </cell>
          <cell r="F8">
            <v>19020210222</v>
          </cell>
        </row>
        <row r="9">
          <cell r="B9" t="str">
            <v>罗燕</v>
          </cell>
          <cell r="C9" t="str">
            <v>女</v>
          </cell>
          <cell r="D9" t="str">
            <v>硕士研究生</v>
          </cell>
          <cell r="E9" t="str">
            <v>临床科室</v>
          </cell>
          <cell r="F9">
            <v>19020210218</v>
          </cell>
        </row>
        <row r="10">
          <cell r="B10" t="str">
            <v>李婷</v>
          </cell>
          <cell r="C10" t="str">
            <v>女</v>
          </cell>
          <cell r="D10" t="str">
            <v>本科</v>
          </cell>
          <cell r="E10" t="str">
            <v>儿科</v>
          </cell>
          <cell r="F10" t="str">
            <v>19020105321</v>
          </cell>
        </row>
        <row r="11">
          <cell r="B11" t="str">
            <v>陈德书</v>
          </cell>
          <cell r="C11" t="str">
            <v>女</v>
          </cell>
          <cell r="D11" t="str">
            <v>本科</v>
          </cell>
          <cell r="E11" t="str">
            <v>儿科</v>
          </cell>
          <cell r="F11" t="str">
            <v>19020105326</v>
          </cell>
        </row>
        <row r="12">
          <cell r="B12" t="str">
            <v>杨茜</v>
          </cell>
          <cell r="C12" t="str">
            <v>女</v>
          </cell>
          <cell r="D12" t="str">
            <v>本科</v>
          </cell>
          <cell r="E12" t="str">
            <v>儿科</v>
          </cell>
          <cell r="F12" t="str">
            <v>19020105316</v>
          </cell>
        </row>
        <row r="13">
          <cell r="B13" t="str">
            <v>罗文柔</v>
          </cell>
          <cell r="C13" t="str">
            <v>女</v>
          </cell>
          <cell r="D13" t="str">
            <v>本科</v>
          </cell>
          <cell r="E13" t="str">
            <v>儿科</v>
          </cell>
          <cell r="F13" t="str">
            <v>19020105319</v>
          </cell>
        </row>
        <row r="14">
          <cell r="B14" t="str">
            <v>刘慧卿</v>
          </cell>
          <cell r="C14" t="str">
            <v>女</v>
          </cell>
          <cell r="D14" t="str">
            <v>本科</v>
          </cell>
          <cell r="E14" t="str">
            <v>口腔科</v>
          </cell>
          <cell r="F14" t="str">
            <v>19020104122</v>
          </cell>
        </row>
        <row r="15">
          <cell r="B15" t="str">
            <v>温桡</v>
          </cell>
          <cell r="C15" t="str">
            <v>女</v>
          </cell>
          <cell r="D15" t="str">
            <v>硕士研究生</v>
          </cell>
          <cell r="E15" t="str">
            <v>口腔科</v>
          </cell>
          <cell r="F15" t="str">
            <v>19020104125</v>
          </cell>
        </row>
        <row r="16">
          <cell r="B16" t="str">
            <v>王娅玲</v>
          </cell>
          <cell r="C16" t="str">
            <v>女</v>
          </cell>
          <cell r="D16" t="str">
            <v>本科</v>
          </cell>
          <cell r="E16" t="str">
            <v>耳鼻喉科</v>
          </cell>
          <cell r="F16" t="str">
            <v>19020105401</v>
          </cell>
        </row>
        <row r="17">
          <cell r="B17" t="str">
            <v>杨华群</v>
          </cell>
          <cell r="C17" t="str">
            <v>女</v>
          </cell>
          <cell r="D17" t="str">
            <v>本科</v>
          </cell>
          <cell r="E17" t="str">
            <v>耳鼻喉科</v>
          </cell>
          <cell r="F17" t="str">
            <v>19020105403</v>
          </cell>
        </row>
        <row r="18">
          <cell r="B18" t="str">
            <v>刘方</v>
          </cell>
          <cell r="C18" t="str">
            <v>女</v>
          </cell>
          <cell r="D18" t="str">
            <v>硕士研究生</v>
          </cell>
          <cell r="E18" t="str">
            <v>行政管理科室</v>
          </cell>
          <cell r="F18">
            <v>19020210130</v>
          </cell>
        </row>
        <row r="19">
          <cell r="B19" t="str">
            <v>马宗亚</v>
          </cell>
          <cell r="C19" t="str">
            <v>女</v>
          </cell>
          <cell r="D19" t="str">
            <v>硕士研究生</v>
          </cell>
          <cell r="E19" t="str">
            <v>行政管理科室</v>
          </cell>
          <cell r="F19">
            <v>19020210125</v>
          </cell>
        </row>
        <row r="20">
          <cell r="B20" t="str">
            <v>周雅馨</v>
          </cell>
          <cell r="C20" t="str">
            <v>女</v>
          </cell>
          <cell r="D20" t="str">
            <v>硕士研究生</v>
          </cell>
          <cell r="E20" t="str">
            <v>行政管理科室</v>
          </cell>
          <cell r="F20">
            <v>19020210201</v>
          </cell>
        </row>
        <row r="21">
          <cell r="B21" t="str">
            <v>刘晓洁</v>
          </cell>
          <cell r="C21" t="str">
            <v>女</v>
          </cell>
          <cell r="D21" t="str">
            <v>硕士研究生</v>
          </cell>
          <cell r="E21" t="str">
            <v>行政管理科室</v>
          </cell>
          <cell r="F21">
            <v>19020210129</v>
          </cell>
        </row>
        <row r="22">
          <cell r="B22" t="str">
            <v>高娇</v>
          </cell>
          <cell r="C22" t="str">
            <v>女</v>
          </cell>
          <cell r="D22" t="str">
            <v>硕士研究生</v>
          </cell>
          <cell r="E22" t="str">
            <v>行政管理科室</v>
          </cell>
          <cell r="F22">
            <v>19020210203</v>
          </cell>
        </row>
        <row r="23">
          <cell r="B23" t="str">
            <v>赖媛媛</v>
          </cell>
          <cell r="C23" t="str">
            <v>女</v>
          </cell>
          <cell r="D23" t="str">
            <v>硕士研究生</v>
          </cell>
          <cell r="E23" t="str">
            <v>行政管理科室</v>
          </cell>
          <cell r="F23">
            <v>19020210204</v>
          </cell>
        </row>
        <row r="24">
          <cell r="B24" t="str">
            <v>许茗越</v>
          </cell>
          <cell r="C24" t="str">
            <v>男</v>
          </cell>
          <cell r="D24" t="str">
            <v>硕士研究生</v>
          </cell>
          <cell r="E24" t="str">
            <v>行政管理科室</v>
          </cell>
          <cell r="F24">
            <v>19020210127</v>
          </cell>
        </row>
        <row r="25">
          <cell r="B25" t="str">
            <v>左绍美</v>
          </cell>
          <cell r="C25" t="str">
            <v>女</v>
          </cell>
          <cell r="D25" t="str">
            <v>硕士研究生</v>
          </cell>
          <cell r="E25" t="str">
            <v>行政管理科室</v>
          </cell>
          <cell r="F25">
            <v>19020210126</v>
          </cell>
        </row>
        <row r="26">
          <cell r="B26" t="str">
            <v>方选芝</v>
          </cell>
          <cell r="C26" t="str">
            <v>女</v>
          </cell>
          <cell r="D26" t="str">
            <v>硕士研究生</v>
          </cell>
          <cell r="E26" t="str">
            <v>行政管理科室</v>
          </cell>
          <cell r="F26">
            <v>19020210206</v>
          </cell>
        </row>
        <row r="27">
          <cell r="B27" t="str">
            <v>吴娅</v>
          </cell>
          <cell r="C27" t="str">
            <v>女</v>
          </cell>
          <cell r="D27" t="str">
            <v>硕士研究生</v>
          </cell>
          <cell r="E27" t="str">
            <v>行政管理科室</v>
          </cell>
          <cell r="F27">
            <v>19020210128</v>
          </cell>
        </row>
        <row r="28">
          <cell r="B28" t="str">
            <v>贺晓烨</v>
          </cell>
          <cell r="C28" t="str">
            <v>女</v>
          </cell>
          <cell r="D28" t="str">
            <v>硕士研究生</v>
          </cell>
          <cell r="E28" t="str">
            <v>公共卫生科室</v>
          </cell>
          <cell r="F28">
            <v>19020210215</v>
          </cell>
        </row>
        <row r="29">
          <cell r="B29" t="str">
            <v>邱馨瑶</v>
          </cell>
          <cell r="C29" t="str">
            <v>女</v>
          </cell>
          <cell r="D29" t="str">
            <v>硕士研究生</v>
          </cell>
          <cell r="E29" t="str">
            <v>公共卫生科室</v>
          </cell>
          <cell r="F29">
            <v>19020210208</v>
          </cell>
        </row>
        <row r="30">
          <cell r="B30" t="str">
            <v>马瑞</v>
          </cell>
          <cell r="C30" t="str">
            <v>女</v>
          </cell>
          <cell r="D30" t="str">
            <v>硕士研究生</v>
          </cell>
          <cell r="E30" t="str">
            <v>公共卫生科室</v>
          </cell>
          <cell r="F30">
            <v>19020210207</v>
          </cell>
        </row>
        <row r="31">
          <cell r="B31" t="str">
            <v>吴霞</v>
          </cell>
          <cell r="C31" t="str">
            <v>女</v>
          </cell>
          <cell r="D31" t="str">
            <v>硕士研究生</v>
          </cell>
          <cell r="E31" t="str">
            <v>公共卫生科室</v>
          </cell>
          <cell r="F31">
            <v>19020210213</v>
          </cell>
        </row>
        <row r="32">
          <cell r="B32" t="str">
            <v>冉甄</v>
          </cell>
          <cell r="C32" t="str">
            <v>女</v>
          </cell>
          <cell r="D32" t="str">
            <v>硕士研究生</v>
          </cell>
          <cell r="E32" t="str">
            <v>公共卫生科室</v>
          </cell>
          <cell r="F32">
            <v>19020210214</v>
          </cell>
        </row>
        <row r="33">
          <cell r="B33" t="str">
            <v>岳怡泽</v>
          </cell>
          <cell r="C33" t="str">
            <v>女</v>
          </cell>
          <cell r="D33" t="str">
            <v>硕士研究生</v>
          </cell>
          <cell r="E33" t="str">
            <v>公共卫生科室</v>
          </cell>
          <cell r="F33">
            <v>19020210212</v>
          </cell>
        </row>
        <row r="34">
          <cell r="B34" t="str">
            <v>黄晓娇</v>
          </cell>
          <cell r="C34" t="str">
            <v>女</v>
          </cell>
          <cell r="D34" t="str">
            <v>本科</v>
          </cell>
          <cell r="E34" t="str">
            <v>超声科</v>
          </cell>
          <cell r="F34" t="str">
            <v>19020107520</v>
          </cell>
        </row>
        <row r="35">
          <cell r="B35" t="str">
            <v>范晓彤</v>
          </cell>
          <cell r="C35" t="str">
            <v>女</v>
          </cell>
          <cell r="D35" t="str">
            <v>本科</v>
          </cell>
          <cell r="E35" t="str">
            <v>超声科</v>
          </cell>
          <cell r="F35" t="str">
            <v>19020107517</v>
          </cell>
        </row>
        <row r="36">
          <cell r="B36" t="str">
            <v>陈莉华</v>
          </cell>
          <cell r="C36" t="str">
            <v>女</v>
          </cell>
          <cell r="D36" t="str">
            <v>硕士研究生</v>
          </cell>
          <cell r="E36" t="str">
            <v>公共卫生科室</v>
          </cell>
          <cell r="F36">
            <v>19020210209</v>
          </cell>
        </row>
        <row r="37">
          <cell r="B37" t="str">
            <v>刘春桃</v>
          </cell>
          <cell r="C37" t="str">
            <v>女</v>
          </cell>
          <cell r="D37" t="str">
            <v>硕士研究生</v>
          </cell>
          <cell r="E37" t="str">
            <v>公共卫生科室</v>
          </cell>
          <cell r="F37">
            <v>19020210211</v>
          </cell>
        </row>
        <row r="38">
          <cell r="B38" t="str">
            <v>张玉</v>
          </cell>
          <cell r="C38" t="str">
            <v>女</v>
          </cell>
          <cell r="D38" t="str">
            <v>硕士研究生</v>
          </cell>
          <cell r="E38" t="str">
            <v>临床科室</v>
          </cell>
          <cell r="F38">
            <v>19020210226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F43" sqref="F43"/>
    </sheetView>
  </sheetViews>
  <sheetFormatPr defaultColWidth="9" defaultRowHeight="20.25"/>
  <cols>
    <col min="1" max="1" width="6.875" style="1" customWidth="1"/>
    <col min="2" max="2" width="7.5" style="1" customWidth="1"/>
    <col min="3" max="3" width="20.625" style="1" customWidth="1"/>
    <col min="4" max="4" width="14.5" style="1" customWidth="1"/>
    <col min="5" max="5" width="10.875" style="4" customWidth="1"/>
    <col min="6" max="6" width="12.25" style="4" customWidth="1"/>
    <col min="7" max="7" width="18.75" style="4" customWidth="1"/>
    <col min="8" max="8" width="6.75" style="1" customWidth="1"/>
    <col min="9" max="9" width="10.125" style="1" customWidth="1"/>
    <col min="10" max="10" width="12.75" style="1" customWidth="1"/>
    <col min="11" max="16384" width="9" style="1"/>
  </cols>
  <sheetData>
    <row r="1" spans="1:10" ht="51.9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2" customFormat="1" ht="48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spans="1:10" s="3" customFormat="1" ht="24.95" customHeight="1">
      <c r="A3" s="7">
        <v>1</v>
      </c>
      <c r="B3" s="8" t="s">
        <v>11</v>
      </c>
      <c r="C3" s="9" t="s">
        <v>12</v>
      </c>
      <c r="D3" s="9">
        <f>VLOOKUP(B3,'[1]进入面试人员名单（总）'!$B$4:$F$38,5,FALSE)</f>
        <v>19020210126</v>
      </c>
      <c r="E3" s="9" t="s">
        <v>13</v>
      </c>
      <c r="F3" s="10">
        <v>84.58</v>
      </c>
      <c r="G3" s="11">
        <v>84.58</v>
      </c>
      <c r="H3" s="12">
        <v>1</v>
      </c>
      <c r="I3" s="12" t="s">
        <v>14</v>
      </c>
      <c r="J3" s="12"/>
    </row>
    <row r="4" spans="1:10" s="3" customFormat="1" ht="24.95" customHeight="1">
      <c r="A4" s="7">
        <v>2</v>
      </c>
      <c r="B4" s="8" t="s">
        <v>15</v>
      </c>
      <c r="C4" s="9" t="s">
        <v>12</v>
      </c>
      <c r="D4" s="9">
        <f>VLOOKUP(B4,'[1]进入面试人员名单（总）'!$B$4:$F$38,5,FALSE)</f>
        <v>19020210125</v>
      </c>
      <c r="E4" s="9" t="s">
        <v>13</v>
      </c>
      <c r="F4" s="10">
        <v>82.06</v>
      </c>
      <c r="G4" s="11">
        <v>82.06</v>
      </c>
      <c r="H4" s="12">
        <v>2</v>
      </c>
      <c r="I4" s="12" t="s">
        <v>16</v>
      </c>
      <c r="J4" s="12"/>
    </row>
    <row r="5" spans="1:10" s="3" customFormat="1" ht="24.95" customHeight="1">
      <c r="A5" s="7">
        <v>3</v>
      </c>
      <c r="B5" s="8" t="s">
        <v>17</v>
      </c>
      <c r="C5" s="9" t="s">
        <v>12</v>
      </c>
      <c r="D5" s="9">
        <f>VLOOKUP(B5,'[1]进入面试人员名单（总）'!$B$4:$F$38,5,FALSE)</f>
        <v>19020210127</v>
      </c>
      <c r="E5" s="9" t="s">
        <v>13</v>
      </c>
      <c r="F5" s="10">
        <v>79.400000000000006</v>
      </c>
      <c r="G5" s="11">
        <v>79.400000000000006</v>
      </c>
      <c r="H5" s="12">
        <v>3</v>
      </c>
      <c r="I5" s="12" t="s">
        <v>16</v>
      </c>
      <c r="J5" s="12"/>
    </row>
    <row r="6" spans="1:10" s="3" customFormat="1" ht="24.95" customHeight="1">
      <c r="A6" s="7">
        <v>4</v>
      </c>
      <c r="B6" s="8" t="s">
        <v>18</v>
      </c>
      <c r="C6" s="9" t="s">
        <v>12</v>
      </c>
      <c r="D6" s="9">
        <f>VLOOKUP(B6,'[1]进入面试人员名单（总）'!$B$4:$F$38,5,FALSE)</f>
        <v>19020210206</v>
      </c>
      <c r="E6" s="9" t="s">
        <v>13</v>
      </c>
      <c r="F6" s="10">
        <v>79</v>
      </c>
      <c r="G6" s="11">
        <v>79</v>
      </c>
      <c r="H6" s="12">
        <v>4</v>
      </c>
      <c r="I6" s="12" t="s">
        <v>16</v>
      </c>
      <c r="J6" s="12"/>
    </row>
    <row r="7" spans="1:10" s="3" customFormat="1" ht="24.95" customHeight="1">
      <c r="A7" s="7">
        <v>5</v>
      </c>
      <c r="B7" s="8" t="s">
        <v>19</v>
      </c>
      <c r="C7" s="9" t="s">
        <v>12</v>
      </c>
      <c r="D7" s="9">
        <f>VLOOKUP(B7,'[1]进入面试人员名单（总）'!$B$4:$F$38,5,FALSE)</f>
        <v>19020210130</v>
      </c>
      <c r="E7" s="9" t="s">
        <v>13</v>
      </c>
      <c r="F7" s="10">
        <v>78.78</v>
      </c>
      <c r="G7" s="11">
        <v>78.78</v>
      </c>
      <c r="H7" s="12">
        <v>5</v>
      </c>
      <c r="I7" s="12" t="s">
        <v>16</v>
      </c>
      <c r="J7" s="12"/>
    </row>
    <row r="8" spans="1:10" s="3" customFormat="1" ht="24.95" customHeight="1">
      <c r="A8" s="7">
        <v>6</v>
      </c>
      <c r="B8" s="8" t="s">
        <v>20</v>
      </c>
      <c r="C8" s="9" t="s">
        <v>12</v>
      </c>
      <c r="D8" s="9">
        <f>VLOOKUP(B8,'[1]进入面试人员名单（总）'!$B$4:$F$38,5,FALSE)</f>
        <v>19020210201</v>
      </c>
      <c r="E8" s="9" t="s">
        <v>13</v>
      </c>
      <c r="F8" s="10">
        <v>77.58</v>
      </c>
      <c r="G8" s="11">
        <v>77.58</v>
      </c>
      <c r="H8" s="12">
        <v>6</v>
      </c>
      <c r="I8" s="12" t="s">
        <v>16</v>
      </c>
      <c r="J8" s="12"/>
    </row>
    <row r="9" spans="1:10" s="3" customFormat="1" ht="24.95" customHeight="1">
      <c r="A9" s="7">
        <v>7</v>
      </c>
      <c r="B9" s="8" t="s">
        <v>21</v>
      </c>
      <c r="C9" s="9" t="s">
        <v>12</v>
      </c>
      <c r="D9" s="9">
        <f>VLOOKUP(B9,'[1]进入面试人员名单（总）'!$B$4:$F$38,5,FALSE)</f>
        <v>19020210129</v>
      </c>
      <c r="E9" s="9" t="s">
        <v>13</v>
      </c>
      <c r="F9" s="10">
        <v>76.84</v>
      </c>
      <c r="G9" s="11">
        <v>76.84</v>
      </c>
      <c r="H9" s="12">
        <v>7</v>
      </c>
      <c r="I9" s="12" t="s">
        <v>16</v>
      </c>
      <c r="J9" s="12"/>
    </row>
    <row r="10" spans="1:10" s="3" customFormat="1" ht="24.95" customHeight="1">
      <c r="A10" s="7">
        <v>8</v>
      </c>
      <c r="B10" s="8" t="s">
        <v>22</v>
      </c>
      <c r="C10" s="9" t="s">
        <v>12</v>
      </c>
      <c r="D10" s="9">
        <f>VLOOKUP(B10,'[1]进入面试人员名单（总）'!$B$4:$F$38,5,FALSE)</f>
        <v>19020210203</v>
      </c>
      <c r="E10" s="9" t="s">
        <v>13</v>
      </c>
      <c r="F10" s="10">
        <v>76.06</v>
      </c>
      <c r="G10" s="11">
        <v>76.06</v>
      </c>
      <c r="H10" s="12">
        <v>8</v>
      </c>
      <c r="I10" s="12" t="s">
        <v>16</v>
      </c>
      <c r="J10" s="12"/>
    </row>
    <row r="11" spans="1:10" s="3" customFormat="1" ht="24.95" customHeight="1">
      <c r="A11" s="7">
        <v>9</v>
      </c>
      <c r="B11" s="8" t="s">
        <v>23</v>
      </c>
      <c r="C11" s="9" t="s">
        <v>12</v>
      </c>
      <c r="D11" s="9">
        <f>VLOOKUP(B11,'[1]进入面试人员名单（总）'!$B$4:$F$38,5,FALSE)</f>
        <v>19020210128</v>
      </c>
      <c r="E11" s="9" t="s">
        <v>13</v>
      </c>
      <c r="F11" s="10">
        <v>74.599999999999994</v>
      </c>
      <c r="G11" s="11">
        <v>74.599999999999994</v>
      </c>
      <c r="H11" s="12">
        <v>9</v>
      </c>
      <c r="I11" s="12" t="s">
        <v>16</v>
      </c>
      <c r="J11" s="12"/>
    </row>
    <row r="12" spans="1:10" s="3" customFormat="1" ht="24.95" customHeight="1">
      <c r="A12" s="7">
        <v>10</v>
      </c>
      <c r="B12" s="8" t="s">
        <v>24</v>
      </c>
      <c r="C12" s="9" t="s">
        <v>12</v>
      </c>
      <c r="D12" s="9">
        <f>VLOOKUP(B12,'[1]进入面试人员名单（总）'!$B$4:$F$38,5,FALSE)</f>
        <v>19020210204</v>
      </c>
      <c r="E12" s="9" t="s">
        <v>13</v>
      </c>
      <c r="F12" s="10">
        <v>70.88</v>
      </c>
      <c r="G12" s="11">
        <v>70.88</v>
      </c>
      <c r="H12" s="12">
        <v>10</v>
      </c>
      <c r="I12" s="12" t="s">
        <v>16</v>
      </c>
      <c r="J12" s="12"/>
    </row>
    <row r="13" spans="1:10" s="3" customFormat="1" ht="24.95" customHeight="1">
      <c r="A13" s="7">
        <v>11</v>
      </c>
      <c r="B13" s="8" t="s">
        <v>25</v>
      </c>
      <c r="C13" s="9" t="s">
        <v>26</v>
      </c>
      <c r="D13" s="9">
        <f>VLOOKUP(B13,'[1]进入面试人员名单（总）'!$B$4:$F$38,5,FALSE)</f>
        <v>19020210215</v>
      </c>
      <c r="E13" s="9" t="s">
        <v>13</v>
      </c>
      <c r="F13" s="10">
        <v>81.84</v>
      </c>
      <c r="G13" s="11">
        <v>81.84</v>
      </c>
      <c r="H13" s="12">
        <v>1</v>
      </c>
      <c r="I13" s="12" t="s">
        <v>14</v>
      </c>
      <c r="J13" s="12"/>
    </row>
    <row r="14" spans="1:10" s="3" customFormat="1" ht="24.95" customHeight="1">
      <c r="A14" s="7">
        <v>12</v>
      </c>
      <c r="B14" s="8" t="s">
        <v>27</v>
      </c>
      <c r="C14" s="9" t="s">
        <v>26</v>
      </c>
      <c r="D14" s="9">
        <f>VLOOKUP(B14,'[1]进入面试人员名单（总）'!$B$4:$F$38,5,FALSE)</f>
        <v>19020210208</v>
      </c>
      <c r="E14" s="9" t="s">
        <v>13</v>
      </c>
      <c r="F14" s="10">
        <v>79.98</v>
      </c>
      <c r="G14" s="11">
        <v>79.98</v>
      </c>
      <c r="H14" s="12">
        <v>2</v>
      </c>
      <c r="I14" s="12" t="s">
        <v>14</v>
      </c>
      <c r="J14" s="12"/>
    </row>
    <row r="15" spans="1:10" s="3" customFormat="1" ht="24.95" customHeight="1">
      <c r="A15" s="7">
        <v>13</v>
      </c>
      <c r="B15" s="8" t="s">
        <v>28</v>
      </c>
      <c r="C15" s="9" t="s">
        <v>26</v>
      </c>
      <c r="D15" s="9">
        <f>VLOOKUP(B15,'[1]进入面试人员名单（总）'!$B$4:$F$38,5,FALSE)</f>
        <v>19020210214</v>
      </c>
      <c r="E15" s="9" t="s">
        <v>13</v>
      </c>
      <c r="F15" s="10">
        <v>78.48</v>
      </c>
      <c r="G15" s="11">
        <v>78.48</v>
      </c>
      <c r="H15" s="12">
        <v>3</v>
      </c>
      <c r="I15" s="12" t="s">
        <v>16</v>
      </c>
      <c r="J15" s="12"/>
    </row>
    <row r="16" spans="1:10" s="3" customFormat="1" ht="24.95" customHeight="1">
      <c r="A16" s="7">
        <v>14</v>
      </c>
      <c r="B16" s="8" t="s">
        <v>29</v>
      </c>
      <c r="C16" s="9" t="s">
        <v>26</v>
      </c>
      <c r="D16" s="9">
        <f>VLOOKUP(B16,'[1]进入面试人员名单（总）'!$B$4:$F$38,5,FALSE)</f>
        <v>19020210212</v>
      </c>
      <c r="E16" s="9" t="s">
        <v>13</v>
      </c>
      <c r="F16" s="10">
        <v>76.88</v>
      </c>
      <c r="G16" s="11">
        <v>76.88</v>
      </c>
      <c r="H16" s="12">
        <v>4</v>
      </c>
      <c r="I16" s="12" t="s">
        <v>16</v>
      </c>
      <c r="J16" s="12"/>
    </row>
    <row r="17" spans="1:10" s="3" customFormat="1" ht="24.95" customHeight="1">
      <c r="A17" s="7">
        <v>15</v>
      </c>
      <c r="B17" s="8" t="s">
        <v>30</v>
      </c>
      <c r="C17" s="9" t="s">
        <v>26</v>
      </c>
      <c r="D17" s="9">
        <f>VLOOKUP(B17,'[1]进入面试人员名单（总）'!$B$4:$F$38,5,FALSE)</f>
        <v>19020210213</v>
      </c>
      <c r="E17" s="9" t="s">
        <v>13</v>
      </c>
      <c r="F17" s="10">
        <v>76.760000000000005</v>
      </c>
      <c r="G17" s="11">
        <v>76.760000000000005</v>
      </c>
      <c r="H17" s="12">
        <v>5</v>
      </c>
      <c r="I17" s="12" t="s">
        <v>16</v>
      </c>
      <c r="J17" s="12"/>
    </row>
    <row r="18" spans="1:10" s="3" customFormat="1" ht="24.95" customHeight="1">
      <c r="A18" s="7">
        <v>16</v>
      </c>
      <c r="B18" s="8" t="s">
        <v>31</v>
      </c>
      <c r="C18" s="9" t="s">
        <v>26</v>
      </c>
      <c r="D18" s="9">
        <f>VLOOKUP(B18,'[1]进入面试人员名单（总）'!$B$4:$F$38,5,FALSE)</f>
        <v>19020210207</v>
      </c>
      <c r="E18" s="9" t="s">
        <v>13</v>
      </c>
      <c r="F18" s="10">
        <v>74.8</v>
      </c>
      <c r="G18" s="11">
        <v>74.8</v>
      </c>
      <c r="H18" s="12">
        <v>6</v>
      </c>
      <c r="I18" s="12" t="s">
        <v>16</v>
      </c>
      <c r="J18" s="12"/>
    </row>
    <row r="19" spans="1:10" s="3" customFormat="1" ht="24.95" customHeight="1">
      <c r="A19" s="7">
        <v>17</v>
      </c>
      <c r="B19" s="9" t="s">
        <v>32</v>
      </c>
      <c r="C19" s="9" t="s">
        <v>26</v>
      </c>
      <c r="D19" s="9">
        <f>VLOOKUP(B19,'[1]进入面试人员名单（总）'!$B$4:$F$38,5,FALSE)</f>
        <v>19020210209</v>
      </c>
      <c r="E19" s="9" t="s">
        <v>13</v>
      </c>
      <c r="F19" s="10">
        <v>0</v>
      </c>
      <c r="G19" s="11">
        <v>0</v>
      </c>
      <c r="H19" s="12">
        <v>7</v>
      </c>
      <c r="I19" s="12" t="s">
        <v>16</v>
      </c>
      <c r="J19" s="12" t="s">
        <v>33</v>
      </c>
    </row>
    <row r="20" spans="1:10" s="3" customFormat="1" ht="24.95" customHeight="1">
      <c r="A20" s="7">
        <v>18</v>
      </c>
      <c r="B20" s="9" t="s">
        <v>34</v>
      </c>
      <c r="C20" s="9" t="s">
        <v>26</v>
      </c>
      <c r="D20" s="9">
        <f>VLOOKUP(B20,'[1]进入面试人员名单（总）'!$B$4:$F$38,5,FALSE)</f>
        <v>19020210211</v>
      </c>
      <c r="E20" s="9" t="s">
        <v>13</v>
      </c>
      <c r="F20" s="10">
        <v>0</v>
      </c>
      <c r="G20" s="11">
        <v>0</v>
      </c>
      <c r="H20" s="12">
        <v>8</v>
      </c>
      <c r="I20" s="12" t="s">
        <v>16</v>
      </c>
      <c r="J20" s="12" t="s">
        <v>33</v>
      </c>
    </row>
    <row r="21" spans="1:10" s="3" customFormat="1" ht="24.95" customHeight="1">
      <c r="A21" s="7">
        <v>19</v>
      </c>
      <c r="B21" s="8" t="s">
        <v>35</v>
      </c>
      <c r="C21" s="9" t="s">
        <v>36</v>
      </c>
      <c r="D21" s="9">
        <f>VLOOKUP(B21,'[1]进入面试人员名单（总）'!$B$4:$F$38,5,FALSE)</f>
        <v>19020210223</v>
      </c>
      <c r="E21" s="9" t="s">
        <v>13</v>
      </c>
      <c r="F21" s="10">
        <v>82.4</v>
      </c>
      <c r="G21" s="11">
        <v>82.4</v>
      </c>
      <c r="H21" s="12">
        <v>1</v>
      </c>
      <c r="I21" s="12" t="s">
        <v>14</v>
      </c>
      <c r="J21" s="12"/>
    </row>
    <row r="22" spans="1:10" s="3" customFormat="1" ht="24.95" customHeight="1">
      <c r="A22" s="7">
        <v>20</v>
      </c>
      <c r="B22" s="8" t="s">
        <v>37</v>
      </c>
      <c r="C22" s="9" t="s">
        <v>36</v>
      </c>
      <c r="D22" s="9">
        <f>VLOOKUP(B22,'[1]进入面试人员名单（总）'!$B$4:$F$38,5,FALSE)</f>
        <v>19020210225</v>
      </c>
      <c r="E22" s="9" t="s">
        <v>13</v>
      </c>
      <c r="F22" s="10">
        <v>80.760000000000005</v>
      </c>
      <c r="G22" s="11">
        <v>80.760000000000005</v>
      </c>
      <c r="H22" s="12">
        <v>2</v>
      </c>
      <c r="I22" s="12" t="s">
        <v>14</v>
      </c>
      <c r="J22" s="12"/>
    </row>
    <row r="23" spans="1:10" s="3" customFormat="1" ht="24.95" customHeight="1">
      <c r="A23" s="7">
        <v>21</v>
      </c>
      <c r="B23" s="8" t="s">
        <v>38</v>
      </c>
      <c r="C23" s="9" t="s">
        <v>36</v>
      </c>
      <c r="D23" s="9">
        <f>VLOOKUP(B23,'[1]进入面试人员名单（总）'!$B$4:$F$38,5,FALSE)</f>
        <v>19020210222</v>
      </c>
      <c r="E23" s="9" t="s">
        <v>13</v>
      </c>
      <c r="F23" s="10">
        <v>78.8</v>
      </c>
      <c r="G23" s="11">
        <v>78.8</v>
      </c>
      <c r="H23" s="12">
        <v>3</v>
      </c>
      <c r="I23" s="12" t="s">
        <v>14</v>
      </c>
      <c r="J23" s="12"/>
    </row>
    <row r="24" spans="1:10" s="3" customFormat="1" ht="24.95" customHeight="1">
      <c r="A24" s="7">
        <v>22</v>
      </c>
      <c r="B24" s="8" t="s">
        <v>39</v>
      </c>
      <c r="C24" s="9" t="s">
        <v>36</v>
      </c>
      <c r="D24" s="9">
        <f>VLOOKUP(B24,'[1]进入面试人员名单（总）'!$B$4:$F$38,5,FALSE)</f>
        <v>19020210217</v>
      </c>
      <c r="E24" s="9" t="s">
        <v>13</v>
      </c>
      <c r="F24" s="10">
        <v>75.239999999999995</v>
      </c>
      <c r="G24" s="11">
        <v>75.239999999999995</v>
      </c>
      <c r="H24" s="12">
        <v>4</v>
      </c>
      <c r="I24" s="12" t="s">
        <v>16</v>
      </c>
      <c r="J24" s="12"/>
    </row>
    <row r="25" spans="1:10" s="3" customFormat="1" ht="24.95" customHeight="1">
      <c r="A25" s="7">
        <v>23</v>
      </c>
      <c r="B25" s="8" t="s">
        <v>40</v>
      </c>
      <c r="C25" s="9" t="s">
        <v>36</v>
      </c>
      <c r="D25" s="9">
        <f>VLOOKUP(B25,'[1]进入面试人员名单（总）'!$B$4:$F$38,5,FALSE)</f>
        <v>19020210224</v>
      </c>
      <c r="E25" s="9" t="s">
        <v>13</v>
      </c>
      <c r="F25" s="10">
        <v>74.48</v>
      </c>
      <c r="G25" s="11">
        <v>74.48</v>
      </c>
      <c r="H25" s="12">
        <v>5</v>
      </c>
      <c r="I25" s="12" t="s">
        <v>16</v>
      </c>
      <c r="J25" s="12"/>
    </row>
    <row r="26" spans="1:10" s="3" customFormat="1" ht="24.95" customHeight="1">
      <c r="A26" s="7">
        <v>24</v>
      </c>
      <c r="B26" s="8" t="s">
        <v>41</v>
      </c>
      <c r="C26" s="9" t="s">
        <v>36</v>
      </c>
      <c r="D26" s="9">
        <f>VLOOKUP(B26,'[1]进入面试人员名单（总）'!$B$4:$F$38,5,FALSE)</f>
        <v>19020210218</v>
      </c>
      <c r="E26" s="9" t="s">
        <v>13</v>
      </c>
      <c r="F26" s="10">
        <v>10.64</v>
      </c>
      <c r="G26" s="11">
        <v>10.64</v>
      </c>
      <c r="H26" s="12">
        <v>6</v>
      </c>
      <c r="I26" s="12" t="s">
        <v>16</v>
      </c>
      <c r="J26" s="12"/>
    </row>
    <row r="27" spans="1:10" s="3" customFormat="1" ht="24.95" customHeight="1">
      <c r="A27" s="7">
        <v>25</v>
      </c>
      <c r="B27" s="9" t="s">
        <v>42</v>
      </c>
      <c r="C27" s="9" t="s">
        <v>36</v>
      </c>
      <c r="D27" s="9">
        <f>VLOOKUP(B27,'[1]进入面试人员名单（总）'!$B$4:$F$38,5,FALSE)</f>
        <v>19020210226</v>
      </c>
      <c r="E27" s="9" t="s">
        <v>13</v>
      </c>
      <c r="F27" s="10">
        <v>0</v>
      </c>
      <c r="G27" s="11">
        <v>0</v>
      </c>
      <c r="H27" s="12">
        <v>7</v>
      </c>
      <c r="I27" s="12" t="s">
        <v>16</v>
      </c>
      <c r="J27" s="12" t="s">
        <v>33</v>
      </c>
    </row>
    <row r="28" spans="1:10" s="3" customFormat="1" ht="24.95" customHeight="1">
      <c r="A28" s="7">
        <v>26</v>
      </c>
      <c r="B28" s="8" t="s">
        <v>43</v>
      </c>
      <c r="C28" s="9" t="s">
        <v>44</v>
      </c>
      <c r="D28" s="9" t="str">
        <f>VLOOKUP(B28,'[1]进入面试人员名单（总）'!$B$4:$F$38,5,FALSE)</f>
        <v>19020105326</v>
      </c>
      <c r="E28" s="10">
        <v>73.5</v>
      </c>
      <c r="F28" s="10">
        <v>79.319999999999993</v>
      </c>
      <c r="G28" s="11">
        <f t="shared" ref="G28:G37" si="0">E28*0.5+F28*0.5</f>
        <v>76.41</v>
      </c>
      <c r="H28" s="12">
        <v>1</v>
      </c>
      <c r="I28" s="12" t="s">
        <v>14</v>
      </c>
      <c r="J28" s="12"/>
    </row>
    <row r="29" spans="1:10" s="3" customFormat="1" ht="24.95" customHeight="1">
      <c r="A29" s="7">
        <v>27</v>
      </c>
      <c r="B29" s="13" t="s">
        <v>45</v>
      </c>
      <c r="C29" s="9" t="s">
        <v>44</v>
      </c>
      <c r="D29" s="9" t="str">
        <f>VLOOKUP(B29,'[1]进入面试人员名单（总）'!$B$4:$F$38,5,FALSE)</f>
        <v>19020105316</v>
      </c>
      <c r="E29" s="10">
        <v>63.45</v>
      </c>
      <c r="F29" s="10">
        <v>82.44</v>
      </c>
      <c r="G29" s="11">
        <f t="shared" si="0"/>
        <v>72.944999999999993</v>
      </c>
      <c r="H29" s="12">
        <v>2</v>
      </c>
      <c r="I29" s="12" t="s">
        <v>14</v>
      </c>
      <c r="J29" s="12"/>
    </row>
    <row r="30" spans="1:10" s="3" customFormat="1" ht="24.95" customHeight="1">
      <c r="A30" s="7">
        <v>28</v>
      </c>
      <c r="B30" s="13" t="s">
        <v>46</v>
      </c>
      <c r="C30" s="9" t="s">
        <v>44</v>
      </c>
      <c r="D30" s="9" t="str">
        <f>VLOOKUP(B30,'[1]进入面试人员名单（总）'!$B$4:$F$38,5,FALSE)</f>
        <v>19020105319</v>
      </c>
      <c r="E30" s="10">
        <v>68.349999999999994</v>
      </c>
      <c r="F30" s="10">
        <v>76.92</v>
      </c>
      <c r="G30" s="11">
        <f t="shared" si="0"/>
        <v>72.635000000000005</v>
      </c>
      <c r="H30" s="12">
        <v>3</v>
      </c>
      <c r="I30" s="12" t="s">
        <v>16</v>
      </c>
      <c r="J30" s="12"/>
    </row>
    <row r="31" spans="1:10" s="3" customFormat="1" ht="24.95" customHeight="1">
      <c r="A31" s="7">
        <v>29</v>
      </c>
      <c r="B31" s="13" t="s">
        <v>47</v>
      </c>
      <c r="C31" s="9" t="s">
        <v>44</v>
      </c>
      <c r="D31" s="9" t="str">
        <f>VLOOKUP(B31,'[1]进入面试人员名单（总）'!$B$4:$F$38,5,FALSE)</f>
        <v>19020105321</v>
      </c>
      <c r="E31" s="10">
        <v>63.3</v>
      </c>
      <c r="F31" s="10">
        <v>73.319999999999993</v>
      </c>
      <c r="G31" s="11">
        <f t="shared" si="0"/>
        <v>68.31</v>
      </c>
      <c r="H31" s="12">
        <v>4</v>
      </c>
      <c r="I31" s="12" t="s">
        <v>16</v>
      </c>
      <c r="J31" s="12"/>
    </row>
    <row r="32" spans="1:10" s="3" customFormat="1" ht="24.95" customHeight="1">
      <c r="A32" s="7">
        <v>30</v>
      </c>
      <c r="B32" s="13" t="s">
        <v>48</v>
      </c>
      <c r="C32" s="9" t="s">
        <v>49</v>
      </c>
      <c r="D32" s="9" t="str">
        <f>VLOOKUP(B32,'[1]进入面试人员名单（总）'!$B$4:$F$38,5,FALSE)</f>
        <v>19020104125</v>
      </c>
      <c r="E32" s="10">
        <v>67.75</v>
      </c>
      <c r="F32" s="10">
        <v>82.4</v>
      </c>
      <c r="G32" s="11">
        <f t="shared" si="0"/>
        <v>75.075000000000003</v>
      </c>
      <c r="H32" s="12">
        <v>1</v>
      </c>
      <c r="I32" s="12" t="s">
        <v>14</v>
      </c>
      <c r="J32" s="12"/>
    </row>
    <row r="33" spans="1:10" s="3" customFormat="1" ht="24.95" customHeight="1">
      <c r="A33" s="7">
        <v>31</v>
      </c>
      <c r="B33" s="13" t="s">
        <v>50</v>
      </c>
      <c r="C33" s="9" t="s">
        <v>49</v>
      </c>
      <c r="D33" s="9" t="str">
        <f>VLOOKUP(B33,'[1]进入面试人员名单（总）'!$B$4:$F$38,5,FALSE)</f>
        <v>19020104122</v>
      </c>
      <c r="E33" s="10">
        <v>67.75</v>
      </c>
      <c r="F33" s="10">
        <v>80</v>
      </c>
      <c r="G33" s="11">
        <f t="shared" si="0"/>
        <v>73.875</v>
      </c>
      <c r="H33" s="12">
        <v>2</v>
      </c>
      <c r="I33" s="12" t="s">
        <v>16</v>
      </c>
      <c r="J33" s="12"/>
    </row>
    <row r="34" spans="1:10" s="3" customFormat="1" ht="24.95" customHeight="1">
      <c r="A34" s="7">
        <v>32</v>
      </c>
      <c r="B34" s="13" t="s">
        <v>51</v>
      </c>
      <c r="C34" s="9" t="s">
        <v>52</v>
      </c>
      <c r="D34" s="9" t="str">
        <f>VLOOKUP(B34,'[1]进入面试人员名单（总）'!$B$4:$F$38,5,FALSE)</f>
        <v>19020105401</v>
      </c>
      <c r="E34" s="10">
        <v>64.650000000000006</v>
      </c>
      <c r="F34" s="10">
        <v>53.6</v>
      </c>
      <c r="G34" s="11">
        <f t="shared" si="0"/>
        <v>59.125</v>
      </c>
      <c r="H34" s="12">
        <v>1</v>
      </c>
      <c r="I34" s="12" t="s">
        <v>16</v>
      </c>
      <c r="J34" s="12"/>
    </row>
    <row r="35" spans="1:10" s="3" customFormat="1" ht="24.95" customHeight="1">
      <c r="A35" s="7">
        <v>33</v>
      </c>
      <c r="B35" s="13" t="s">
        <v>53</v>
      </c>
      <c r="C35" s="9" t="s">
        <v>52</v>
      </c>
      <c r="D35" s="9" t="str">
        <f>VLOOKUP(B35,'[1]进入面试人员名单（总）'!$B$4:$F$38,5,FALSE)</f>
        <v>19020105403</v>
      </c>
      <c r="E35" s="10">
        <v>57.75</v>
      </c>
      <c r="F35" s="10">
        <v>48.28</v>
      </c>
      <c r="G35" s="11">
        <f t="shared" si="0"/>
        <v>53.015000000000001</v>
      </c>
      <c r="H35" s="12">
        <v>2</v>
      </c>
      <c r="I35" s="12" t="s">
        <v>16</v>
      </c>
      <c r="J35" s="12"/>
    </row>
    <row r="36" spans="1:10" s="3" customFormat="1" ht="24.95" customHeight="1">
      <c r="A36" s="7">
        <v>34</v>
      </c>
      <c r="B36" s="13" t="s">
        <v>54</v>
      </c>
      <c r="C36" s="9" t="s">
        <v>55</v>
      </c>
      <c r="D36" s="9" t="str">
        <f>VLOOKUP(B36,'[1]进入面试人员名单（总）'!$B$4:$F$38,5,FALSE)</f>
        <v>19020107517</v>
      </c>
      <c r="E36" s="10">
        <v>57.85</v>
      </c>
      <c r="F36" s="10">
        <v>83.2</v>
      </c>
      <c r="G36" s="11">
        <f t="shared" si="0"/>
        <v>70.525000000000006</v>
      </c>
      <c r="H36" s="12">
        <v>1</v>
      </c>
      <c r="I36" s="12" t="s">
        <v>14</v>
      </c>
      <c r="J36" s="12"/>
    </row>
    <row r="37" spans="1:10" s="3" customFormat="1" ht="24.95" customHeight="1">
      <c r="A37" s="7">
        <v>35</v>
      </c>
      <c r="B37" s="13" t="s">
        <v>56</v>
      </c>
      <c r="C37" s="9" t="s">
        <v>55</v>
      </c>
      <c r="D37" s="9" t="str">
        <f>VLOOKUP(B37,'[1]进入面试人员名单（总）'!$B$4:$F$38,5,FALSE)</f>
        <v>19020107520</v>
      </c>
      <c r="E37" s="10">
        <v>58.5</v>
      </c>
      <c r="F37" s="10">
        <v>80.239999999999995</v>
      </c>
      <c r="G37" s="11">
        <f t="shared" si="0"/>
        <v>69.37</v>
      </c>
      <c r="H37" s="12">
        <v>2</v>
      </c>
      <c r="I37" s="12" t="s">
        <v>16</v>
      </c>
      <c r="J37" s="12"/>
    </row>
    <row r="38" spans="1:10">
      <c r="A38" s="15" t="s">
        <v>57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0">
      <c r="A39" s="15"/>
      <c r="B39" s="15"/>
      <c r="C39" s="15"/>
      <c r="D39" s="15"/>
      <c r="E39" s="15"/>
      <c r="F39" s="15"/>
      <c r="G39" s="15"/>
      <c r="H39" s="15"/>
      <c r="I39" s="15"/>
      <c r="J39" s="15"/>
    </row>
  </sheetData>
  <mergeCells count="2">
    <mergeCell ref="A1:J1"/>
    <mergeCell ref="A38:J39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Microsoft</cp:lastModifiedBy>
  <dcterms:created xsi:type="dcterms:W3CDTF">2019-06-19T08:49:57Z</dcterms:created>
  <dcterms:modified xsi:type="dcterms:W3CDTF">2019-06-23T09:36:20Z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