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拟聘用人员名册  (发市上)" sheetId="11" r:id="rId1"/>
  </sheets>
  <definedNames>
    <definedName name="_xlnm.Print_Titles" localSheetId="0">'拟聘用人员名册  (发市上)'!$1:$3</definedName>
  </definedNames>
  <calcPr calcId="144525"/>
</workbook>
</file>

<file path=xl/sharedStrings.xml><?xml version="1.0" encoding="utf-8"?>
<sst xmlns="http://schemas.openxmlformats.org/spreadsheetml/2006/main" count="216">
  <si>
    <t>2018年新平县事业单位公开招聘工作人员拟聘人员名册</t>
  </si>
  <si>
    <t>序号</t>
  </si>
  <si>
    <t>准考证</t>
  </si>
  <si>
    <t>姓名</t>
  </si>
  <si>
    <t>性别</t>
  </si>
  <si>
    <t>报考岗位</t>
  </si>
  <si>
    <t>报考单位</t>
  </si>
  <si>
    <t>笔试成绩</t>
  </si>
  <si>
    <t>面试成绩</t>
  </si>
  <si>
    <t>综合成绩</t>
  </si>
  <si>
    <t>体检</t>
  </si>
  <si>
    <t>考察</t>
  </si>
  <si>
    <t>职业能力倾向测验</t>
  </si>
  <si>
    <t>综合应用能力</t>
  </si>
  <si>
    <t>总分</t>
  </si>
  <si>
    <t>笔试成绩50%</t>
  </si>
  <si>
    <t>面试成绩50%</t>
  </si>
  <si>
    <t>岗位综合成绩排名</t>
  </si>
  <si>
    <t>合格</t>
  </si>
  <si>
    <t>555304190102</t>
  </si>
  <si>
    <t>李建淑</t>
  </si>
  <si>
    <t>女</t>
  </si>
  <si>
    <t>医学技术[1818010155]</t>
  </si>
  <si>
    <t>新平县人民医院</t>
  </si>
  <si>
    <t>一</t>
  </si>
  <si>
    <t>555304190105</t>
  </si>
  <si>
    <t>朱燕芬</t>
  </si>
  <si>
    <t>医学技术[1818020155]</t>
  </si>
  <si>
    <t>新平县者竜乡卫生院</t>
  </si>
  <si>
    <t>515304190201</t>
  </si>
  <si>
    <t>可俊</t>
  </si>
  <si>
    <t>男</t>
  </si>
  <si>
    <t>中医临床[1818030151]</t>
  </si>
  <si>
    <t>新平县中医医院</t>
  </si>
  <si>
    <t>525304190302</t>
  </si>
  <si>
    <t>李顺发</t>
  </si>
  <si>
    <t>西医临床[1818040152]</t>
  </si>
  <si>
    <t>新平县老厂乡卫生院</t>
  </si>
  <si>
    <t>545304190430</t>
  </si>
  <si>
    <t>高芳</t>
  </si>
  <si>
    <t>护理[1818050154]</t>
  </si>
  <si>
    <t>新平县建兴乡卫生院</t>
  </si>
  <si>
    <t>315304190701</t>
  </si>
  <si>
    <t>陶兴福</t>
  </si>
  <si>
    <t>信息[1818060131]</t>
  </si>
  <si>
    <t>新平县戛洒镇卫生院</t>
  </si>
  <si>
    <t>315304190702</t>
  </si>
  <si>
    <t>汤达</t>
  </si>
  <si>
    <t>水文与水资源管理[1818070131]</t>
  </si>
  <si>
    <t>新平县水土保持管理站</t>
  </si>
  <si>
    <t>二</t>
  </si>
  <si>
    <t>315304190703</t>
  </si>
  <si>
    <t>李旭</t>
  </si>
  <si>
    <t>315304190705</t>
  </si>
  <si>
    <t>普发伟</t>
  </si>
  <si>
    <t>水利及水利工程[1818080131]</t>
  </si>
  <si>
    <t>新平县水利水电工程管理站</t>
  </si>
  <si>
    <t>315304190709</t>
  </si>
  <si>
    <t>解芮鑫</t>
  </si>
  <si>
    <t>农残检测[1818090131]</t>
  </si>
  <si>
    <t>新平县农产品质量安全检验检测站</t>
  </si>
  <si>
    <t>315304190815</t>
  </si>
  <si>
    <t>刘康</t>
  </si>
  <si>
    <t>工作人员[1818100131]</t>
  </si>
  <si>
    <t>者竜乡规划建设和环境保护中心</t>
  </si>
  <si>
    <t>315304190830</t>
  </si>
  <si>
    <t>金虹丞</t>
  </si>
  <si>
    <t>规划建设[1818110131]</t>
  </si>
  <si>
    <t>老厂乡规划建设和环境保护中心</t>
  </si>
  <si>
    <t>215304191018</t>
  </si>
  <si>
    <t>赵益松</t>
  </si>
  <si>
    <t>统计员[1818120121]</t>
  </si>
  <si>
    <t>新平县乡镇统计工作站</t>
  </si>
  <si>
    <t>215304191016</t>
  </si>
  <si>
    <t>马敏瑞</t>
  </si>
  <si>
    <t>215304191030</t>
  </si>
  <si>
    <t>张少川</t>
  </si>
  <si>
    <t>记者[1818130121]</t>
  </si>
  <si>
    <t>新平县广播电视台</t>
  </si>
  <si>
    <t>215304191102</t>
  </si>
  <si>
    <t>马又淇</t>
  </si>
  <si>
    <t>播音员[1818130221]</t>
  </si>
  <si>
    <t>215304191110</t>
  </si>
  <si>
    <t>曾禹瑜</t>
  </si>
  <si>
    <t>会计（男）[1818140121]</t>
  </si>
  <si>
    <t>乡镇中小学</t>
  </si>
  <si>
    <t>215304191108</t>
  </si>
  <si>
    <t>李江贤</t>
  </si>
  <si>
    <t>215304191121</t>
  </si>
  <si>
    <t>张晶</t>
  </si>
  <si>
    <t>会计（女）[1818140221]</t>
  </si>
  <si>
    <t>215304191305</t>
  </si>
  <si>
    <t>刘建丽</t>
  </si>
  <si>
    <t>415304191402</t>
  </si>
  <si>
    <t>唐靖</t>
  </si>
  <si>
    <t>英语教师（男）[1818140341]</t>
  </si>
  <si>
    <t>415304191401</t>
  </si>
  <si>
    <t>胡翔</t>
  </si>
  <si>
    <t>415304191503</t>
  </si>
  <si>
    <t>贾丽晶</t>
  </si>
  <si>
    <t>英语教师（女）[1818140441]</t>
  </si>
  <si>
    <t>415304191417</t>
  </si>
  <si>
    <t>金怡</t>
  </si>
  <si>
    <t>415304191427</t>
  </si>
  <si>
    <t>纳梦露</t>
  </si>
  <si>
    <t>三</t>
  </si>
  <si>
    <t>415304191512</t>
  </si>
  <si>
    <t>龙云</t>
  </si>
  <si>
    <t>信息技术教师（[1818140541]</t>
  </si>
  <si>
    <t>415304191522</t>
  </si>
  <si>
    <t>潘佳</t>
  </si>
  <si>
    <t>信息技术教师（[1818140641]</t>
  </si>
  <si>
    <t>415304191627</t>
  </si>
  <si>
    <t>高敏</t>
  </si>
  <si>
    <t>体育教师（男）[1818140741]</t>
  </si>
  <si>
    <t>415304191705</t>
  </si>
  <si>
    <t>杨汝雯</t>
  </si>
  <si>
    <t>体育教师（女）[1818140841]</t>
  </si>
  <si>
    <t>415304191725</t>
  </si>
  <si>
    <t>马鸿洋</t>
  </si>
  <si>
    <t>语文教师（男）[1818150141]</t>
  </si>
  <si>
    <t>乡镇中学</t>
  </si>
  <si>
    <t>415304191723</t>
  </si>
  <si>
    <t>冯长华</t>
  </si>
  <si>
    <t>415304191724</t>
  </si>
  <si>
    <t>刘斌</t>
  </si>
  <si>
    <t>415304191813</t>
  </si>
  <si>
    <t>沈金艳</t>
  </si>
  <si>
    <t>语文教师（女）[1818150241]</t>
  </si>
  <si>
    <t>415304191909</t>
  </si>
  <si>
    <t>陈艳芬</t>
  </si>
  <si>
    <t>415304191826</t>
  </si>
  <si>
    <t>姚云凤</t>
  </si>
  <si>
    <t>415304191922</t>
  </si>
  <si>
    <t>唐潮</t>
  </si>
  <si>
    <t>数学教师（男）[1818150341]</t>
  </si>
  <si>
    <t>415304191923</t>
  </si>
  <si>
    <t>张双双</t>
  </si>
  <si>
    <t>数学教师（女）[1818150441]</t>
  </si>
  <si>
    <t>415304192001</t>
  </si>
  <si>
    <t>张晓燕</t>
  </si>
  <si>
    <t>数学教师（不限）[1818150541]</t>
  </si>
  <si>
    <t>415304192006</t>
  </si>
  <si>
    <t>何曜廷</t>
  </si>
  <si>
    <t>政治教师（男）[1818150641]</t>
  </si>
  <si>
    <t>415304192030</t>
  </si>
  <si>
    <t>郭茜</t>
  </si>
  <si>
    <t>政治教师（女）[1818150741]</t>
  </si>
  <si>
    <t>415304192207</t>
  </si>
  <si>
    <t>董星驿</t>
  </si>
  <si>
    <t>历史教师[1818150841]</t>
  </si>
  <si>
    <t>415304192228</t>
  </si>
  <si>
    <t>何志仙</t>
  </si>
  <si>
    <t>物理教师[1818150941]</t>
  </si>
  <si>
    <t>415304192313</t>
  </si>
  <si>
    <t>冯丽</t>
  </si>
  <si>
    <t>化学教师[1818151041]</t>
  </si>
  <si>
    <t>415304192403</t>
  </si>
  <si>
    <t>万秋月</t>
  </si>
  <si>
    <t>生物教师[1818151141]</t>
  </si>
  <si>
    <t>415304192420</t>
  </si>
  <si>
    <t>张涛</t>
  </si>
  <si>
    <t>语文教师（男）[1818160141]</t>
  </si>
  <si>
    <t>乡镇小学村完小</t>
  </si>
  <si>
    <t>415304192419</t>
  </si>
  <si>
    <t>宗涛</t>
  </si>
  <si>
    <t>415304192417</t>
  </si>
  <si>
    <t>普振</t>
  </si>
  <si>
    <t>415304192418</t>
  </si>
  <si>
    <t>王兆坤</t>
  </si>
  <si>
    <t>四</t>
  </si>
  <si>
    <t>415304192430</t>
  </si>
  <si>
    <t>蔡金思</t>
  </si>
  <si>
    <t>语文教师（女）[1818160241]</t>
  </si>
  <si>
    <t>415304192424</t>
  </si>
  <si>
    <t>白翼岚</t>
  </si>
  <si>
    <t>五</t>
  </si>
  <si>
    <t>415304192513</t>
  </si>
  <si>
    <t>朱晓芳</t>
  </si>
  <si>
    <t>415304192423</t>
  </si>
  <si>
    <t>阳蕾</t>
  </si>
  <si>
    <t>415304192519</t>
  </si>
  <si>
    <t>姚坤钰</t>
  </si>
  <si>
    <t>415304192524</t>
  </si>
  <si>
    <t>罗明</t>
  </si>
  <si>
    <t>语文教师（男）[1818160341]</t>
  </si>
  <si>
    <t>415304192529</t>
  </si>
  <si>
    <t>谭艳飞</t>
  </si>
  <si>
    <t>语文教师（女）[1818160441]</t>
  </si>
  <si>
    <t>415304192602</t>
  </si>
  <si>
    <t>赵晓凌</t>
  </si>
  <si>
    <t>数学教师（男）[1818160541]</t>
  </si>
  <si>
    <t>415304192601</t>
  </si>
  <si>
    <t>李顺勇</t>
  </si>
  <si>
    <t>415304192603</t>
  </si>
  <si>
    <t>张杰</t>
  </si>
  <si>
    <t>415304192604</t>
  </si>
  <si>
    <t>李楠</t>
  </si>
  <si>
    <t>数学教师（女）[1818160641]</t>
  </si>
  <si>
    <t>415304192609</t>
  </si>
  <si>
    <t>龙艳萍</t>
  </si>
  <si>
    <t>415304192607</t>
  </si>
  <si>
    <t>迟灿梅</t>
  </si>
  <si>
    <t>415304192610</t>
  </si>
  <si>
    <t>杨谢玲</t>
  </si>
  <si>
    <t>415304192605</t>
  </si>
  <si>
    <t>刀艳红</t>
  </si>
  <si>
    <t>415304192614</t>
  </si>
  <si>
    <t>张兆东</t>
  </si>
  <si>
    <t>数学教师（男）[1818160741]</t>
  </si>
  <si>
    <t>415304192619</t>
  </si>
  <si>
    <t>张树花</t>
  </si>
  <si>
    <t>数学教师（女）[1818160841]</t>
  </si>
  <si>
    <t>415304192630</t>
  </si>
  <si>
    <t>何俊鑫</t>
  </si>
  <si>
    <t>音乐教师[1818160941]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</si>
</sst>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5" fillId="7" borderId="2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9"/>
  <sheetViews>
    <sheetView tabSelected="1" workbookViewId="0">
      <selection activeCell="U10" sqref="U10"/>
    </sheetView>
  </sheetViews>
  <sheetFormatPr defaultColWidth="9" defaultRowHeight="13.5"/>
  <cols>
    <col min="1" max="1" width="4.25" style="1" customWidth="1"/>
    <col min="2" max="2" width="13.25" style="2" customWidth="1"/>
    <col min="3" max="3" width="7" style="1" customWidth="1"/>
    <col min="4" max="4" width="4.5" style="1" customWidth="1"/>
    <col min="5" max="5" width="29.125" style="1" customWidth="1"/>
    <col min="6" max="6" width="30" style="1" customWidth="1"/>
    <col min="7" max="7" width="8.5" style="1" customWidth="1"/>
    <col min="8" max="8" width="7.5" style="1" customWidth="1"/>
    <col min="9" max="9" width="7.875" style="1" customWidth="1"/>
    <col min="10" max="10" width="6.625" style="1" customWidth="1"/>
    <col min="11" max="11" width="6.375" style="1" customWidth="1"/>
    <col min="12" max="12" width="7" style="1" customWidth="1"/>
    <col min="13" max="13" width="6.375" style="1" customWidth="1"/>
    <col min="14" max="14" width="8.125" style="1" customWidth="1"/>
    <col min="15" max="15" width="5" style="1" customWidth="1"/>
    <col min="16" max="16" width="5.125" style="1" customWidth="1"/>
  </cols>
  <sheetData>
    <row r="1" ht="26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7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/>
      <c r="I2" s="5"/>
      <c r="J2" s="5"/>
      <c r="K2" s="5" t="s">
        <v>8</v>
      </c>
      <c r="L2" s="5"/>
      <c r="M2" s="5" t="s">
        <v>9</v>
      </c>
      <c r="N2" s="5"/>
      <c r="O2" s="5" t="s">
        <v>10</v>
      </c>
      <c r="P2" s="5" t="s">
        <v>11</v>
      </c>
    </row>
    <row r="3" ht="45" customHeight="1" spans="1:16">
      <c r="A3" s="4"/>
      <c r="B3" s="4"/>
      <c r="C3" s="4"/>
      <c r="D3" s="4"/>
      <c r="E3" s="4"/>
      <c r="F3" s="5"/>
      <c r="G3" s="6" t="s">
        <v>12</v>
      </c>
      <c r="H3" s="6" t="s">
        <v>13</v>
      </c>
      <c r="I3" s="6" t="s">
        <v>14</v>
      </c>
      <c r="J3" s="6" t="s">
        <v>15</v>
      </c>
      <c r="K3" s="6" t="s">
        <v>8</v>
      </c>
      <c r="L3" s="6" t="s">
        <v>16</v>
      </c>
      <c r="M3" s="6" t="s">
        <v>9</v>
      </c>
      <c r="N3" s="6" t="s">
        <v>17</v>
      </c>
      <c r="O3" s="5" t="s">
        <v>18</v>
      </c>
      <c r="P3" s="5" t="s">
        <v>18</v>
      </c>
    </row>
    <row r="4" ht="24" customHeight="1" spans="1:16">
      <c r="A4" s="7">
        <v>1</v>
      </c>
      <c r="B4" s="8" t="s">
        <v>19</v>
      </c>
      <c r="C4" s="7" t="s">
        <v>20</v>
      </c>
      <c r="D4" s="7" t="s">
        <v>21</v>
      </c>
      <c r="E4" s="7" t="s">
        <v>22</v>
      </c>
      <c r="F4" s="5" t="s">
        <v>23</v>
      </c>
      <c r="G4" s="9">
        <v>80</v>
      </c>
      <c r="H4" s="9">
        <v>62.6</v>
      </c>
      <c r="I4" s="9">
        <v>142.6</v>
      </c>
      <c r="J4" s="10">
        <f>I:I/3*0.5</f>
        <v>23.7666666666667</v>
      </c>
      <c r="K4" s="10">
        <v>74</v>
      </c>
      <c r="L4" s="10">
        <f>K:K*0.5</f>
        <v>37</v>
      </c>
      <c r="M4" s="10">
        <f t="shared" ref="M4:M26" si="0">SUM(J4+L4)</f>
        <v>60.7666666666667</v>
      </c>
      <c r="N4" s="4" t="s">
        <v>24</v>
      </c>
      <c r="O4" s="5" t="s">
        <v>18</v>
      </c>
      <c r="P4" s="5" t="s">
        <v>18</v>
      </c>
    </row>
    <row r="5" ht="24" customHeight="1" spans="1:16">
      <c r="A5" s="7">
        <v>2</v>
      </c>
      <c r="B5" s="8" t="s">
        <v>25</v>
      </c>
      <c r="C5" s="7" t="s">
        <v>26</v>
      </c>
      <c r="D5" s="7" t="s">
        <v>21</v>
      </c>
      <c r="E5" s="7" t="s">
        <v>27</v>
      </c>
      <c r="F5" s="5" t="s">
        <v>28</v>
      </c>
      <c r="G5" s="9">
        <v>97</v>
      </c>
      <c r="H5" s="9">
        <v>74.4</v>
      </c>
      <c r="I5" s="9">
        <v>171.4</v>
      </c>
      <c r="J5" s="10">
        <f>I:I/3*0.5</f>
        <v>28.5666666666667</v>
      </c>
      <c r="K5" s="10">
        <v>71</v>
      </c>
      <c r="L5" s="10">
        <f>K:K*0.5</f>
        <v>35.5</v>
      </c>
      <c r="M5" s="10">
        <f t="shared" si="0"/>
        <v>64.0666666666667</v>
      </c>
      <c r="N5" s="4" t="s">
        <v>24</v>
      </c>
      <c r="O5" s="5" t="s">
        <v>18</v>
      </c>
      <c r="P5" s="5" t="s">
        <v>18</v>
      </c>
    </row>
    <row r="6" ht="24" customHeight="1" spans="1:16">
      <c r="A6" s="7">
        <v>3</v>
      </c>
      <c r="B6" s="8" t="s">
        <v>29</v>
      </c>
      <c r="C6" s="7" t="s">
        <v>30</v>
      </c>
      <c r="D6" s="7" t="s">
        <v>31</v>
      </c>
      <c r="E6" s="7" t="s">
        <v>32</v>
      </c>
      <c r="F6" s="5" t="s">
        <v>33</v>
      </c>
      <c r="G6" s="9">
        <v>80</v>
      </c>
      <c r="H6" s="9">
        <v>86.5</v>
      </c>
      <c r="I6" s="9">
        <v>166.5</v>
      </c>
      <c r="J6" s="10">
        <f>I:I/3*0.5</f>
        <v>27.75</v>
      </c>
      <c r="K6" s="10">
        <v>91.33</v>
      </c>
      <c r="L6" s="10">
        <f>K:K*0.5</f>
        <v>45.665</v>
      </c>
      <c r="M6" s="10">
        <f t="shared" si="0"/>
        <v>73.415</v>
      </c>
      <c r="N6" s="4" t="s">
        <v>24</v>
      </c>
      <c r="O6" s="5" t="s">
        <v>18</v>
      </c>
      <c r="P6" s="5" t="s">
        <v>18</v>
      </c>
    </row>
    <row r="7" ht="24" customHeight="1" spans="1:16">
      <c r="A7" s="7">
        <v>4</v>
      </c>
      <c r="B7" s="8" t="s">
        <v>34</v>
      </c>
      <c r="C7" s="7" t="s">
        <v>35</v>
      </c>
      <c r="D7" s="7" t="s">
        <v>31</v>
      </c>
      <c r="E7" s="7" t="s">
        <v>36</v>
      </c>
      <c r="F7" s="5" t="s">
        <v>37</v>
      </c>
      <c r="G7" s="9">
        <v>59.5</v>
      </c>
      <c r="H7" s="9">
        <v>81</v>
      </c>
      <c r="I7" s="9">
        <v>140.5</v>
      </c>
      <c r="J7" s="10">
        <f>I:I/3*0.5</f>
        <v>23.4166666666667</v>
      </c>
      <c r="K7" s="10">
        <v>88.33</v>
      </c>
      <c r="L7" s="10">
        <f>K:K*0.5</f>
        <v>44.165</v>
      </c>
      <c r="M7" s="10">
        <v>67.59</v>
      </c>
      <c r="N7" s="4" t="s">
        <v>24</v>
      </c>
      <c r="O7" s="5" t="s">
        <v>18</v>
      </c>
      <c r="P7" s="5" t="s">
        <v>18</v>
      </c>
    </row>
    <row r="8" ht="24" customHeight="1" spans="1:16">
      <c r="A8" s="7">
        <v>5</v>
      </c>
      <c r="B8" s="8" t="s">
        <v>38</v>
      </c>
      <c r="C8" s="7" t="s">
        <v>39</v>
      </c>
      <c r="D8" s="7" t="s">
        <v>21</v>
      </c>
      <c r="E8" s="7" t="s">
        <v>40</v>
      </c>
      <c r="F8" s="5" t="s">
        <v>41</v>
      </c>
      <c r="G8" s="9">
        <v>82.5</v>
      </c>
      <c r="H8" s="9">
        <v>86.9</v>
      </c>
      <c r="I8" s="9">
        <v>169.4</v>
      </c>
      <c r="J8" s="10">
        <f>I:I/3*0.5</f>
        <v>28.2333333333333</v>
      </c>
      <c r="K8" s="10">
        <v>92</v>
      </c>
      <c r="L8" s="10">
        <f>K:K*0.5</f>
        <v>46</v>
      </c>
      <c r="M8" s="10">
        <f t="shared" si="0"/>
        <v>74.2333333333333</v>
      </c>
      <c r="N8" s="4" t="s">
        <v>24</v>
      </c>
      <c r="O8" s="5" t="s">
        <v>18</v>
      </c>
      <c r="P8" s="5" t="s">
        <v>18</v>
      </c>
    </row>
    <row r="9" ht="24" customHeight="1" spans="1:16">
      <c r="A9" s="7">
        <v>6</v>
      </c>
      <c r="B9" s="8" t="s">
        <v>42</v>
      </c>
      <c r="C9" s="7" t="s">
        <v>43</v>
      </c>
      <c r="D9" s="7" t="s">
        <v>31</v>
      </c>
      <c r="E9" s="7" t="s">
        <v>44</v>
      </c>
      <c r="F9" s="5" t="s">
        <v>45</v>
      </c>
      <c r="G9" s="9">
        <v>96.7</v>
      </c>
      <c r="H9" s="9">
        <v>81.5</v>
      </c>
      <c r="I9" s="9">
        <v>178.2</v>
      </c>
      <c r="J9" s="10">
        <f>I:I/3*0.5</f>
        <v>29.7</v>
      </c>
      <c r="K9" s="10">
        <v>81.02</v>
      </c>
      <c r="L9" s="10">
        <f>K:K*0.5</f>
        <v>40.51</v>
      </c>
      <c r="M9" s="10">
        <f t="shared" si="0"/>
        <v>70.21</v>
      </c>
      <c r="N9" s="4" t="s">
        <v>24</v>
      </c>
      <c r="O9" s="5" t="s">
        <v>18</v>
      </c>
      <c r="P9" s="5" t="s">
        <v>18</v>
      </c>
    </row>
    <row r="10" ht="24" customHeight="1" spans="1:16">
      <c r="A10" s="7">
        <v>7</v>
      </c>
      <c r="B10" s="8" t="s">
        <v>46</v>
      </c>
      <c r="C10" s="7" t="s">
        <v>47</v>
      </c>
      <c r="D10" s="7" t="s">
        <v>31</v>
      </c>
      <c r="E10" s="7" t="s">
        <v>48</v>
      </c>
      <c r="F10" s="5" t="s">
        <v>49</v>
      </c>
      <c r="G10" s="9">
        <v>77.8</v>
      </c>
      <c r="H10" s="9">
        <v>78.5</v>
      </c>
      <c r="I10" s="9">
        <v>156.3</v>
      </c>
      <c r="J10" s="10">
        <f>I:I/3*0.5</f>
        <v>26.05</v>
      </c>
      <c r="K10" s="10">
        <v>73.22</v>
      </c>
      <c r="L10" s="10">
        <f>K:K*0.5</f>
        <v>36.61</v>
      </c>
      <c r="M10" s="10">
        <f t="shared" si="0"/>
        <v>62.66</v>
      </c>
      <c r="N10" s="4" t="s">
        <v>50</v>
      </c>
      <c r="O10" s="5" t="s">
        <v>18</v>
      </c>
      <c r="P10" s="5" t="s">
        <v>18</v>
      </c>
    </row>
    <row r="11" ht="24" customHeight="1" spans="1:16">
      <c r="A11" s="7">
        <v>8</v>
      </c>
      <c r="B11" s="8" t="s">
        <v>51</v>
      </c>
      <c r="C11" s="7" t="s">
        <v>52</v>
      </c>
      <c r="D11" s="7" t="s">
        <v>31</v>
      </c>
      <c r="E11" s="7" t="s">
        <v>48</v>
      </c>
      <c r="F11" s="5" t="s">
        <v>49</v>
      </c>
      <c r="G11" s="9">
        <v>47.7</v>
      </c>
      <c r="H11" s="9">
        <v>93</v>
      </c>
      <c r="I11" s="9">
        <v>140.7</v>
      </c>
      <c r="J11" s="10">
        <f>I:I/3*0.5</f>
        <v>23.45</v>
      </c>
      <c r="K11" s="10">
        <v>79.3</v>
      </c>
      <c r="L11" s="10">
        <f>K:K*0.5</f>
        <v>39.65</v>
      </c>
      <c r="M11" s="10">
        <f t="shared" si="0"/>
        <v>63.1</v>
      </c>
      <c r="N11" s="4" t="s">
        <v>24</v>
      </c>
      <c r="O11" s="5" t="s">
        <v>18</v>
      </c>
      <c r="P11" s="5" t="s">
        <v>18</v>
      </c>
    </row>
    <row r="12" ht="30" customHeight="1" spans="1:16">
      <c r="A12" s="7">
        <v>9</v>
      </c>
      <c r="B12" s="8" t="s">
        <v>53</v>
      </c>
      <c r="C12" s="7" t="s">
        <v>54</v>
      </c>
      <c r="D12" s="7" t="s">
        <v>31</v>
      </c>
      <c r="E12" s="7" t="s">
        <v>55</v>
      </c>
      <c r="F12" s="6" t="s">
        <v>56</v>
      </c>
      <c r="G12" s="9">
        <v>89.5</v>
      </c>
      <c r="H12" s="9">
        <v>79</v>
      </c>
      <c r="I12" s="9">
        <v>168.5</v>
      </c>
      <c r="J12" s="10">
        <f>I:I/3*0.5</f>
        <v>28.0833333333333</v>
      </c>
      <c r="K12" s="10">
        <v>84.22</v>
      </c>
      <c r="L12" s="10">
        <f>K:K*0.5</f>
        <v>42.11</v>
      </c>
      <c r="M12" s="10">
        <f t="shared" si="0"/>
        <v>70.1933333333333</v>
      </c>
      <c r="N12" s="4" t="s">
        <v>24</v>
      </c>
      <c r="O12" s="5" t="s">
        <v>18</v>
      </c>
      <c r="P12" s="5" t="s">
        <v>18</v>
      </c>
    </row>
    <row r="13" ht="30" customHeight="1" spans="1:16">
      <c r="A13" s="7">
        <v>10</v>
      </c>
      <c r="B13" s="8" t="s">
        <v>57</v>
      </c>
      <c r="C13" s="7" t="s">
        <v>58</v>
      </c>
      <c r="D13" s="7" t="s">
        <v>31</v>
      </c>
      <c r="E13" s="7" t="s">
        <v>59</v>
      </c>
      <c r="F13" s="6" t="s">
        <v>60</v>
      </c>
      <c r="G13" s="9">
        <v>103.8</v>
      </c>
      <c r="H13" s="9">
        <v>108</v>
      </c>
      <c r="I13" s="9">
        <v>211.8</v>
      </c>
      <c r="J13" s="10">
        <f>I:I/3*0.5</f>
        <v>35.3</v>
      </c>
      <c r="K13" s="10">
        <v>77.4</v>
      </c>
      <c r="L13" s="10">
        <f>K:K*0.5</f>
        <v>38.7</v>
      </c>
      <c r="M13" s="10">
        <f t="shared" si="0"/>
        <v>74</v>
      </c>
      <c r="N13" s="4" t="s">
        <v>24</v>
      </c>
      <c r="O13" s="5" t="s">
        <v>18</v>
      </c>
      <c r="P13" s="5" t="s">
        <v>18</v>
      </c>
    </row>
    <row r="14" ht="30" customHeight="1" spans="1:16">
      <c r="A14" s="7">
        <v>11</v>
      </c>
      <c r="B14" s="8" t="s">
        <v>61</v>
      </c>
      <c r="C14" s="7" t="s">
        <v>62</v>
      </c>
      <c r="D14" s="7" t="s">
        <v>31</v>
      </c>
      <c r="E14" s="7" t="s">
        <v>63</v>
      </c>
      <c r="F14" s="6" t="s">
        <v>64</v>
      </c>
      <c r="G14" s="9">
        <v>91.9</v>
      </c>
      <c r="H14" s="9">
        <v>109.5</v>
      </c>
      <c r="I14" s="9">
        <v>201.4</v>
      </c>
      <c r="J14" s="10">
        <f>I:I/3*0.5</f>
        <v>33.5666666666667</v>
      </c>
      <c r="K14" s="10">
        <v>77.94</v>
      </c>
      <c r="L14" s="10">
        <f>K:K*0.5</f>
        <v>38.97</v>
      </c>
      <c r="M14" s="10">
        <f t="shared" si="0"/>
        <v>72.5366666666667</v>
      </c>
      <c r="N14" s="4" t="s">
        <v>24</v>
      </c>
      <c r="O14" s="5" t="s">
        <v>18</v>
      </c>
      <c r="P14" s="5" t="s">
        <v>18</v>
      </c>
    </row>
    <row r="15" ht="30" customHeight="1" spans="1:16">
      <c r="A15" s="7">
        <v>12</v>
      </c>
      <c r="B15" s="8" t="s">
        <v>65</v>
      </c>
      <c r="C15" s="7" t="s">
        <v>66</v>
      </c>
      <c r="D15" s="7" t="s">
        <v>31</v>
      </c>
      <c r="E15" s="7" t="s">
        <v>67</v>
      </c>
      <c r="F15" s="6" t="s">
        <v>68</v>
      </c>
      <c r="G15" s="9">
        <v>85.2</v>
      </c>
      <c r="H15" s="9">
        <v>86</v>
      </c>
      <c r="I15" s="9">
        <v>171.2</v>
      </c>
      <c r="J15" s="10">
        <f>I:I/3*0.5</f>
        <v>28.5333333333333</v>
      </c>
      <c r="K15" s="10">
        <v>78.46</v>
      </c>
      <c r="L15" s="10">
        <f>K:K*0.5</f>
        <v>39.23</v>
      </c>
      <c r="M15" s="10">
        <f t="shared" si="0"/>
        <v>67.7633333333333</v>
      </c>
      <c r="N15" s="4" t="s">
        <v>24</v>
      </c>
      <c r="O15" s="5" t="s">
        <v>18</v>
      </c>
      <c r="P15" s="5" t="s">
        <v>18</v>
      </c>
    </row>
    <row r="16" ht="24" customHeight="1" spans="1:16">
      <c r="A16" s="7">
        <v>13</v>
      </c>
      <c r="B16" s="8" t="s">
        <v>69</v>
      </c>
      <c r="C16" s="7" t="s">
        <v>70</v>
      </c>
      <c r="D16" s="7" t="s">
        <v>31</v>
      </c>
      <c r="E16" s="7" t="s">
        <v>71</v>
      </c>
      <c r="F16" s="5" t="s">
        <v>72</v>
      </c>
      <c r="G16" s="9">
        <v>96.5</v>
      </c>
      <c r="H16" s="9">
        <v>89</v>
      </c>
      <c r="I16" s="9">
        <v>185.5</v>
      </c>
      <c r="J16" s="10">
        <f>I:I/3*0.5</f>
        <v>30.9166666666667</v>
      </c>
      <c r="K16" s="10">
        <v>80.24</v>
      </c>
      <c r="L16" s="10">
        <f>K:K*0.5</f>
        <v>40.12</v>
      </c>
      <c r="M16" s="10">
        <f t="shared" si="0"/>
        <v>71.0366666666667</v>
      </c>
      <c r="N16" s="4" t="s">
        <v>50</v>
      </c>
      <c r="O16" s="5" t="s">
        <v>18</v>
      </c>
      <c r="P16" s="5" t="s">
        <v>18</v>
      </c>
    </row>
    <row r="17" ht="24" customHeight="1" spans="1:16">
      <c r="A17" s="7">
        <v>14</v>
      </c>
      <c r="B17" s="8" t="s">
        <v>73</v>
      </c>
      <c r="C17" s="7" t="s">
        <v>74</v>
      </c>
      <c r="D17" s="7" t="s">
        <v>31</v>
      </c>
      <c r="E17" s="7" t="s">
        <v>71</v>
      </c>
      <c r="F17" s="5" t="s">
        <v>72</v>
      </c>
      <c r="G17" s="9">
        <v>96</v>
      </c>
      <c r="H17" s="9">
        <v>88</v>
      </c>
      <c r="I17" s="9">
        <v>184</v>
      </c>
      <c r="J17" s="10">
        <f>I:I/3*0.5</f>
        <v>30.6666666666667</v>
      </c>
      <c r="K17" s="10">
        <v>81.98</v>
      </c>
      <c r="L17" s="10">
        <f>K:K*0.5</f>
        <v>40.99</v>
      </c>
      <c r="M17" s="10">
        <f t="shared" si="0"/>
        <v>71.6566666666667</v>
      </c>
      <c r="N17" s="4" t="s">
        <v>24</v>
      </c>
      <c r="O17" s="5" t="s">
        <v>18</v>
      </c>
      <c r="P17" s="5" t="s">
        <v>18</v>
      </c>
    </row>
    <row r="18" ht="24" customHeight="1" spans="1:16">
      <c r="A18" s="7">
        <v>15</v>
      </c>
      <c r="B18" s="8" t="s">
        <v>75</v>
      </c>
      <c r="C18" s="7" t="s">
        <v>76</v>
      </c>
      <c r="D18" s="7" t="s">
        <v>31</v>
      </c>
      <c r="E18" s="7" t="s">
        <v>77</v>
      </c>
      <c r="F18" s="5" t="s">
        <v>78</v>
      </c>
      <c r="G18" s="9">
        <v>98.5</v>
      </c>
      <c r="H18" s="9">
        <v>89.5</v>
      </c>
      <c r="I18" s="9">
        <v>188</v>
      </c>
      <c r="J18" s="10">
        <f>I:I/3*0.5</f>
        <v>31.3333333333333</v>
      </c>
      <c r="K18" s="10">
        <v>71.33</v>
      </c>
      <c r="L18" s="10">
        <f>K:K*0.5</f>
        <v>35.665</v>
      </c>
      <c r="M18" s="10">
        <f t="shared" si="0"/>
        <v>66.9983333333333</v>
      </c>
      <c r="N18" s="4" t="s">
        <v>24</v>
      </c>
      <c r="O18" s="5" t="s">
        <v>18</v>
      </c>
      <c r="P18" s="5" t="s">
        <v>18</v>
      </c>
    </row>
    <row r="19" ht="24" customHeight="1" spans="1:16">
      <c r="A19" s="7">
        <v>16</v>
      </c>
      <c r="B19" s="8" t="s">
        <v>79</v>
      </c>
      <c r="C19" s="7" t="s">
        <v>80</v>
      </c>
      <c r="D19" s="7" t="s">
        <v>21</v>
      </c>
      <c r="E19" s="7" t="s">
        <v>81</v>
      </c>
      <c r="F19" s="5" t="s">
        <v>78</v>
      </c>
      <c r="G19" s="9">
        <v>79</v>
      </c>
      <c r="H19" s="9">
        <v>98.5</v>
      </c>
      <c r="I19" s="9">
        <v>177.5</v>
      </c>
      <c r="J19" s="10">
        <f>I:I/3*0.5</f>
        <v>29.5833333333333</v>
      </c>
      <c r="K19" s="10">
        <v>86.33</v>
      </c>
      <c r="L19" s="10">
        <f>K:K*0.5</f>
        <v>43.165</v>
      </c>
      <c r="M19" s="10">
        <f t="shared" si="0"/>
        <v>72.7483333333333</v>
      </c>
      <c r="N19" s="4" t="s">
        <v>24</v>
      </c>
      <c r="O19" s="5" t="s">
        <v>18</v>
      </c>
      <c r="P19" s="5" t="s">
        <v>18</v>
      </c>
    </row>
    <row r="20" ht="24" customHeight="1" spans="1:16">
      <c r="A20" s="7">
        <v>17</v>
      </c>
      <c r="B20" s="8" t="s">
        <v>82</v>
      </c>
      <c r="C20" s="7" t="s">
        <v>83</v>
      </c>
      <c r="D20" s="7" t="s">
        <v>31</v>
      </c>
      <c r="E20" s="7" t="s">
        <v>84</v>
      </c>
      <c r="F20" s="5" t="s">
        <v>85</v>
      </c>
      <c r="G20" s="9">
        <v>100</v>
      </c>
      <c r="H20" s="9">
        <v>81</v>
      </c>
      <c r="I20" s="9">
        <v>181</v>
      </c>
      <c r="J20" s="10">
        <f>I:I/3*0.5</f>
        <v>30.1666666666667</v>
      </c>
      <c r="K20" s="10">
        <v>80.36</v>
      </c>
      <c r="L20" s="10">
        <f>K:K*0.5</f>
        <v>40.18</v>
      </c>
      <c r="M20" s="10">
        <f t="shared" si="0"/>
        <v>70.3466666666667</v>
      </c>
      <c r="N20" s="4" t="s">
        <v>24</v>
      </c>
      <c r="O20" s="5" t="s">
        <v>18</v>
      </c>
      <c r="P20" s="5" t="s">
        <v>18</v>
      </c>
    </row>
    <row r="21" ht="24" customHeight="1" spans="1:16">
      <c r="A21" s="7">
        <v>18</v>
      </c>
      <c r="B21" s="8" t="s">
        <v>86</v>
      </c>
      <c r="C21" s="7" t="s">
        <v>87</v>
      </c>
      <c r="D21" s="7" t="s">
        <v>31</v>
      </c>
      <c r="E21" s="7" t="s">
        <v>84</v>
      </c>
      <c r="F21" s="5" t="s">
        <v>85</v>
      </c>
      <c r="G21" s="9">
        <v>65</v>
      </c>
      <c r="H21" s="9">
        <v>103</v>
      </c>
      <c r="I21" s="9">
        <v>168</v>
      </c>
      <c r="J21" s="10">
        <f>I:I/3*0.5</f>
        <v>28</v>
      </c>
      <c r="K21" s="10">
        <v>79.4</v>
      </c>
      <c r="L21" s="10">
        <f>K:K*0.5</f>
        <v>39.7</v>
      </c>
      <c r="M21" s="10">
        <f t="shared" si="0"/>
        <v>67.7</v>
      </c>
      <c r="N21" s="4" t="s">
        <v>50</v>
      </c>
      <c r="O21" s="5" t="s">
        <v>18</v>
      </c>
      <c r="P21" s="5" t="s">
        <v>18</v>
      </c>
    </row>
    <row r="22" ht="24" customHeight="1" spans="1:16">
      <c r="A22" s="7">
        <v>19</v>
      </c>
      <c r="B22" s="8" t="s">
        <v>88</v>
      </c>
      <c r="C22" s="7" t="s">
        <v>89</v>
      </c>
      <c r="D22" s="7" t="s">
        <v>21</v>
      </c>
      <c r="E22" s="7" t="s">
        <v>90</v>
      </c>
      <c r="F22" s="5" t="s">
        <v>85</v>
      </c>
      <c r="G22" s="9">
        <v>100.5</v>
      </c>
      <c r="H22" s="9">
        <v>105</v>
      </c>
      <c r="I22" s="9">
        <v>205.5</v>
      </c>
      <c r="J22" s="10">
        <f>I:I/3*0.5</f>
        <v>34.25</v>
      </c>
      <c r="K22" s="10">
        <v>77.94</v>
      </c>
      <c r="L22" s="10">
        <f>K:K*0.5</f>
        <v>38.97</v>
      </c>
      <c r="M22" s="10">
        <f t="shared" si="0"/>
        <v>73.22</v>
      </c>
      <c r="N22" s="4" t="s">
        <v>24</v>
      </c>
      <c r="O22" s="5" t="s">
        <v>18</v>
      </c>
      <c r="P22" s="5" t="s">
        <v>18</v>
      </c>
    </row>
    <row r="23" ht="24" customHeight="1" spans="1:16">
      <c r="A23" s="7">
        <v>20</v>
      </c>
      <c r="B23" s="8" t="s">
        <v>91</v>
      </c>
      <c r="C23" s="7" t="s">
        <v>92</v>
      </c>
      <c r="D23" s="7" t="s">
        <v>21</v>
      </c>
      <c r="E23" s="7" t="s">
        <v>90</v>
      </c>
      <c r="F23" s="5" t="s">
        <v>85</v>
      </c>
      <c r="G23" s="9">
        <v>85.5</v>
      </c>
      <c r="H23" s="9">
        <v>98</v>
      </c>
      <c r="I23" s="9">
        <v>183.5</v>
      </c>
      <c r="J23" s="10">
        <f>I:I/3*0.5</f>
        <v>30.5833333333333</v>
      </c>
      <c r="K23" s="10">
        <v>78.52</v>
      </c>
      <c r="L23" s="10">
        <f>K:K*0.5</f>
        <v>39.26</v>
      </c>
      <c r="M23" s="10">
        <f t="shared" si="0"/>
        <v>69.8433333333333</v>
      </c>
      <c r="N23" s="4" t="s">
        <v>50</v>
      </c>
      <c r="O23" s="5" t="s">
        <v>18</v>
      </c>
      <c r="P23" s="5" t="s">
        <v>18</v>
      </c>
    </row>
    <row r="24" ht="24" customHeight="1" spans="1:16">
      <c r="A24" s="7">
        <v>21</v>
      </c>
      <c r="B24" s="8" t="s">
        <v>93</v>
      </c>
      <c r="C24" s="7" t="s">
        <v>94</v>
      </c>
      <c r="D24" s="7" t="s">
        <v>31</v>
      </c>
      <c r="E24" s="7" t="s">
        <v>95</v>
      </c>
      <c r="F24" s="5" t="s">
        <v>85</v>
      </c>
      <c r="G24" s="9">
        <v>98.5</v>
      </c>
      <c r="H24" s="9">
        <v>83</v>
      </c>
      <c r="I24" s="9">
        <v>181.5</v>
      </c>
      <c r="J24" s="10">
        <f>I:I/3*0.5</f>
        <v>30.25</v>
      </c>
      <c r="K24" s="10">
        <v>83.3</v>
      </c>
      <c r="L24" s="10">
        <f>K:K*0.5</f>
        <v>41.65</v>
      </c>
      <c r="M24" s="10">
        <f t="shared" si="0"/>
        <v>71.9</v>
      </c>
      <c r="N24" s="4" t="s">
        <v>24</v>
      </c>
      <c r="O24" s="5" t="s">
        <v>18</v>
      </c>
      <c r="P24" s="5" t="s">
        <v>18</v>
      </c>
    </row>
    <row r="25" ht="24" customHeight="1" spans="1:16">
      <c r="A25" s="7">
        <v>22</v>
      </c>
      <c r="B25" s="8" t="s">
        <v>96</v>
      </c>
      <c r="C25" s="7" t="s">
        <v>97</v>
      </c>
      <c r="D25" s="7" t="s">
        <v>31</v>
      </c>
      <c r="E25" s="7" t="s">
        <v>95</v>
      </c>
      <c r="F25" s="5" t="s">
        <v>85</v>
      </c>
      <c r="G25" s="9">
        <v>82.5</v>
      </c>
      <c r="H25" s="9">
        <v>67.5</v>
      </c>
      <c r="I25" s="9">
        <v>150</v>
      </c>
      <c r="J25" s="10">
        <f>I:I/3*0.5</f>
        <v>25</v>
      </c>
      <c r="K25" s="10">
        <v>82.2</v>
      </c>
      <c r="L25" s="10">
        <f>K:K*0.5</f>
        <v>41.1</v>
      </c>
      <c r="M25" s="10">
        <f t="shared" si="0"/>
        <v>66.1</v>
      </c>
      <c r="N25" s="4" t="s">
        <v>50</v>
      </c>
      <c r="O25" s="5" t="s">
        <v>18</v>
      </c>
      <c r="P25" s="5" t="s">
        <v>18</v>
      </c>
    </row>
    <row r="26" ht="24" customHeight="1" spans="1:16">
      <c r="A26" s="7">
        <v>23</v>
      </c>
      <c r="B26" s="8" t="s">
        <v>98</v>
      </c>
      <c r="C26" s="7" t="s">
        <v>99</v>
      </c>
      <c r="D26" s="7" t="s">
        <v>21</v>
      </c>
      <c r="E26" s="7" t="s">
        <v>100</v>
      </c>
      <c r="F26" s="5" t="s">
        <v>85</v>
      </c>
      <c r="G26" s="9">
        <v>108</v>
      </c>
      <c r="H26" s="9">
        <v>109</v>
      </c>
      <c r="I26" s="9">
        <v>217</v>
      </c>
      <c r="J26" s="10">
        <f>I:I/3*0.5</f>
        <v>36.1666666666667</v>
      </c>
      <c r="K26" s="10">
        <v>86.9</v>
      </c>
      <c r="L26" s="10">
        <f>K:K*0.5</f>
        <v>43.45</v>
      </c>
      <c r="M26" s="10">
        <f t="shared" si="0"/>
        <v>79.6166666666667</v>
      </c>
      <c r="N26" s="4" t="s">
        <v>24</v>
      </c>
      <c r="O26" s="5" t="s">
        <v>18</v>
      </c>
      <c r="P26" s="5" t="s">
        <v>18</v>
      </c>
    </row>
    <row r="27" ht="24" customHeight="1" spans="1:16">
      <c r="A27" s="7">
        <v>24</v>
      </c>
      <c r="B27" s="8" t="s">
        <v>101</v>
      </c>
      <c r="C27" s="7" t="s">
        <v>102</v>
      </c>
      <c r="D27" s="7" t="s">
        <v>21</v>
      </c>
      <c r="E27" s="7" t="s">
        <v>100</v>
      </c>
      <c r="F27" s="5" t="s">
        <v>85</v>
      </c>
      <c r="G27" s="9">
        <v>101</v>
      </c>
      <c r="H27" s="9">
        <v>105.5</v>
      </c>
      <c r="I27" s="9">
        <v>206.5</v>
      </c>
      <c r="J27" s="10">
        <f>I:I/3*0.5</f>
        <v>34.4166666666667</v>
      </c>
      <c r="K27" s="10">
        <v>84.43</v>
      </c>
      <c r="L27" s="10">
        <f>K:K*0.5</f>
        <v>42.215</v>
      </c>
      <c r="M27" s="10">
        <v>76.64</v>
      </c>
      <c r="N27" s="4" t="s">
        <v>50</v>
      </c>
      <c r="O27" s="5" t="s">
        <v>18</v>
      </c>
      <c r="P27" s="5" t="s">
        <v>18</v>
      </c>
    </row>
    <row r="28" ht="24" customHeight="1" spans="1:16">
      <c r="A28" s="7">
        <v>25</v>
      </c>
      <c r="B28" s="8" t="s">
        <v>103</v>
      </c>
      <c r="C28" s="7" t="s">
        <v>104</v>
      </c>
      <c r="D28" s="7" t="s">
        <v>21</v>
      </c>
      <c r="E28" s="7" t="s">
        <v>100</v>
      </c>
      <c r="F28" s="5" t="s">
        <v>85</v>
      </c>
      <c r="G28" s="9">
        <v>99.5</v>
      </c>
      <c r="H28" s="9">
        <v>104</v>
      </c>
      <c r="I28" s="9">
        <v>203.5</v>
      </c>
      <c r="J28" s="10">
        <f>I:I/3*0.5</f>
        <v>33.9166666666667</v>
      </c>
      <c r="K28" s="10">
        <v>83.43</v>
      </c>
      <c r="L28" s="10">
        <f>K:K*0.5</f>
        <v>41.715</v>
      </c>
      <c r="M28" s="10">
        <v>75.64</v>
      </c>
      <c r="N28" s="4" t="s">
        <v>105</v>
      </c>
      <c r="O28" s="5" t="s">
        <v>18</v>
      </c>
      <c r="P28" s="5" t="s">
        <v>18</v>
      </c>
    </row>
    <row r="29" ht="24" customHeight="1" spans="1:16">
      <c r="A29" s="7">
        <v>26</v>
      </c>
      <c r="B29" s="8" t="s">
        <v>106</v>
      </c>
      <c r="C29" s="7" t="s">
        <v>107</v>
      </c>
      <c r="D29" s="7" t="s">
        <v>31</v>
      </c>
      <c r="E29" s="7" t="s">
        <v>108</v>
      </c>
      <c r="F29" s="5" t="s">
        <v>85</v>
      </c>
      <c r="G29" s="9">
        <v>101</v>
      </c>
      <c r="H29" s="9">
        <v>94.5</v>
      </c>
      <c r="I29" s="9">
        <v>195.5</v>
      </c>
      <c r="J29" s="10">
        <f>I:I/3*0.5</f>
        <v>32.5833333333333</v>
      </c>
      <c r="K29" s="10">
        <v>94.5</v>
      </c>
      <c r="L29" s="10">
        <f>K:K*0.5</f>
        <v>47.25</v>
      </c>
      <c r="M29" s="10">
        <f t="shared" ref="M29:M31" si="1">SUM(J29+L29)</f>
        <v>79.8333333333333</v>
      </c>
      <c r="N29" s="4" t="s">
        <v>24</v>
      </c>
      <c r="O29" s="5" t="s">
        <v>18</v>
      </c>
      <c r="P29" s="5" t="s">
        <v>18</v>
      </c>
    </row>
    <row r="30" ht="24" customHeight="1" spans="1:16">
      <c r="A30" s="7">
        <v>27</v>
      </c>
      <c r="B30" s="8" t="s">
        <v>109</v>
      </c>
      <c r="C30" s="7" t="s">
        <v>110</v>
      </c>
      <c r="D30" s="7" t="s">
        <v>21</v>
      </c>
      <c r="E30" s="7" t="s">
        <v>111</v>
      </c>
      <c r="F30" s="5" t="s">
        <v>85</v>
      </c>
      <c r="G30" s="9">
        <v>98</v>
      </c>
      <c r="H30" s="9">
        <v>90</v>
      </c>
      <c r="I30" s="9">
        <v>188</v>
      </c>
      <c r="J30" s="10">
        <f>I:I/3*0.5</f>
        <v>31.3333333333333</v>
      </c>
      <c r="K30" s="10">
        <v>95.07</v>
      </c>
      <c r="L30" s="10">
        <f>K:K*0.5</f>
        <v>47.535</v>
      </c>
      <c r="M30" s="10">
        <f t="shared" si="1"/>
        <v>78.8683333333333</v>
      </c>
      <c r="N30" s="4" t="s">
        <v>24</v>
      </c>
      <c r="O30" s="5" t="s">
        <v>18</v>
      </c>
      <c r="P30" s="5" t="s">
        <v>18</v>
      </c>
    </row>
    <row r="31" ht="24" customHeight="1" spans="1:16">
      <c r="A31" s="7">
        <v>28</v>
      </c>
      <c r="B31" s="8" t="s">
        <v>112</v>
      </c>
      <c r="C31" s="7" t="s">
        <v>113</v>
      </c>
      <c r="D31" s="7" t="s">
        <v>31</v>
      </c>
      <c r="E31" s="7" t="s">
        <v>114</v>
      </c>
      <c r="F31" s="5" t="s">
        <v>85</v>
      </c>
      <c r="G31" s="9">
        <v>84.5</v>
      </c>
      <c r="H31" s="9">
        <v>101</v>
      </c>
      <c r="I31" s="9">
        <v>185.5</v>
      </c>
      <c r="J31" s="10">
        <f>I:I/3*0.5</f>
        <v>30.9166666666667</v>
      </c>
      <c r="K31" s="10">
        <v>85.6</v>
      </c>
      <c r="L31" s="10">
        <f>K:K*0.5</f>
        <v>42.8</v>
      </c>
      <c r="M31" s="10">
        <f t="shared" si="1"/>
        <v>73.7166666666667</v>
      </c>
      <c r="N31" s="4" t="s">
        <v>24</v>
      </c>
      <c r="O31" s="5" t="s">
        <v>18</v>
      </c>
      <c r="P31" s="5" t="s">
        <v>18</v>
      </c>
    </row>
    <row r="32" ht="24" customHeight="1" spans="1:16">
      <c r="A32" s="7">
        <v>29</v>
      </c>
      <c r="B32" s="8" t="s">
        <v>115</v>
      </c>
      <c r="C32" s="7" t="s">
        <v>116</v>
      </c>
      <c r="D32" s="7" t="s">
        <v>21</v>
      </c>
      <c r="E32" s="7" t="s">
        <v>117</v>
      </c>
      <c r="F32" s="5" t="s">
        <v>85</v>
      </c>
      <c r="G32" s="9">
        <v>86</v>
      </c>
      <c r="H32" s="9">
        <v>93.5</v>
      </c>
      <c r="I32" s="9">
        <v>179.5</v>
      </c>
      <c r="J32" s="10">
        <f>I:I/3*0.5</f>
        <v>29.9166666666667</v>
      </c>
      <c r="K32" s="10">
        <v>80.07</v>
      </c>
      <c r="L32" s="10">
        <f>K:K*0.5</f>
        <v>40.035</v>
      </c>
      <c r="M32" s="10">
        <v>69.96</v>
      </c>
      <c r="N32" s="4" t="s">
        <v>24</v>
      </c>
      <c r="O32" s="5" t="s">
        <v>18</v>
      </c>
      <c r="P32" s="5" t="s">
        <v>18</v>
      </c>
    </row>
    <row r="33" ht="24" customHeight="1" spans="1:16">
      <c r="A33" s="7">
        <v>30</v>
      </c>
      <c r="B33" s="8" t="s">
        <v>118</v>
      </c>
      <c r="C33" s="7" t="s">
        <v>119</v>
      </c>
      <c r="D33" s="7" t="s">
        <v>31</v>
      </c>
      <c r="E33" s="7" t="s">
        <v>120</v>
      </c>
      <c r="F33" s="5" t="s">
        <v>121</v>
      </c>
      <c r="G33" s="9">
        <v>104.5</v>
      </c>
      <c r="H33" s="9">
        <v>89</v>
      </c>
      <c r="I33" s="9">
        <v>193.5</v>
      </c>
      <c r="J33" s="10">
        <f>I:I/3*0.5</f>
        <v>32.25</v>
      </c>
      <c r="K33" s="10">
        <v>85.87</v>
      </c>
      <c r="L33" s="10">
        <f>K:K*0.5</f>
        <v>42.935</v>
      </c>
      <c r="M33" s="10">
        <f t="shared" ref="M33:M35" si="2">SUM(J33+L33)</f>
        <v>75.185</v>
      </c>
      <c r="N33" s="4" t="s">
        <v>24</v>
      </c>
      <c r="O33" s="5" t="s">
        <v>18</v>
      </c>
      <c r="P33" s="5" t="s">
        <v>18</v>
      </c>
    </row>
    <row r="34" ht="24" customHeight="1" spans="1:16">
      <c r="A34" s="7">
        <v>31</v>
      </c>
      <c r="B34" s="8" t="s">
        <v>122</v>
      </c>
      <c r="C34" s="7" t="s">
        <v>123</v>
      </c>
      <c r="D34" s="7" t="s">
        <v>31</v>
      </c>
      <c r="E34" s="7" t="s">
        <v>120</v>
      </c>
      <c r="F34" s="5" t="s">
        <v>121</v>
      </c>
      <c r="G34" s="9">
        <v>89</v>
      </c>
      <c r="H34" s="9">
        <v>91</v>
      </c>
      <c r="I34" s="9">
        <v>180</v>
      </c>
      <c r="J34" s="10">
        <f>I:I/3*0.5</f>
        <v>30</v>
      </c>
      <c r="K34" s="10">
        <v>80.73</v>
      </c>
      <c r="L34" s="10">
        <f>K:K*0.5</f>
        <v>40.365</v>
      </c>
      <c r="M34" s="10">
        <f t="shared" si="2"/>
        <v>70.365</v>
      </c>
      <c r="N34" s="4" t="s">
        <v>105</v>
      </c>
      <c r="O34" s="5" t="s">
        <v>18</v>
      </c>
      <c r="P34" s="5" t="s">
        <v>18</v>
      </c>
    </row>
    <row r="35" ht="24" customHeight="1" spans="1:16">
      <c r="A35" s="7">
        <v>32</v>
      </c>
      <c r="B35" s="8" t="s">
        <v>124</v>
      </c>
      <c r="C35" s="7" t="s">
        <v>125</v>
      </c>
      <c r="D35" s="7" t="s">
        <v>31</v>
      </c>
      <c r="E35" s="7" t="s">
        <v>120</v>
      </c>
      <c r="F35" s="5" t="s">
        <v>121</v>
      </c>
      <c r="G35" s="9">
        <v>92</v>
      </c>
      <c r="H35" s="9">
        <v>88</v>
      </c>
      <c r="I35" s="9">
        <v>180</v>
      </c>
      <c r="J35" s="10">
        <f>I:I/3*0.5</f>
        <v>30</v>
      </c>
      <c r="K35" s="10">
        <v>82.2</v>
      </c>
      <c r="L35" s="10">
        <f>K:K*0.5</f>
        <v>41.1</v>
      </c>
      <c r="M35" s="10">
        <f t="shared" si="2"/>
        <v>71.1</v>
      </c>
      <c r="N35" s="4" t="s">
        <v>50</v>
      </c>
      <c r="O35" s="5" t="s">
        <v>18</v>
      </c>
      <c r="P35" s="5" t="s">
        <v>18</v>
      </c>
    </row>
    <row r="36" ht="24" customHeight="1" spans="1:16">
      <c r="A36" s="7">
        <v>33</v>
      </c>
      <c r="B36" s="8" t="s">
        <v>126</v>
      </c>
      <c r="C36" s="7" t="s">
        <v>127</v>
      </c>
      <c r="D36" s="7" t="s">
        <v>21</v>
      </c>
      <c r="E36" s="7" t="s">
        <v>128</v>
      </c>
      <c r="F36" s="5" t="s">
        <v>121</v>
      </c>
      <c r="G36" s="9">
        <v>104.5</v>
      </c>
      <c r="H36" s="9">
        <v>114</v>
      </c>
      <c r="I36" s="9">
        <v>218.5</v>
      </c>
      <c r="J36" s="10">
        <f>I:I/3*0.5</f>
        <v>36.4166666666667</v>
      </c>
      <c r="K36" s="10">
        <v>86.07</v>
      </c>
      <c r="L36" s="10">
        <f>K:K*0.5</f>
        <v>43.035</v>
      </c>
      <c r="M36" s="10">
        <v>79.46</v>
      </c>
      <c r="N36" s="4" t="s">
        <v>50</v>
      </c>
      <c r="O36" s="5" t="s">
        <v>18</v>
      </c>
      <c r="P36" s="5" t="s">
        <v>18</v>
      </c>
    </row>
    <row r="37" ht="24" customHeight="1" spans="1:16">
      <c r="A37" s="7">
        <v>34</v>
      </c>
      <c r="B37" s="8" t="s">
        <v>129</v>
      </c>
      <c r="C37" s="7" t="s">
        <v>130</v>
      </c>
      <c r="D37" s="7" t="s">
        <v>21</v>
      </c>
      <c r="E37" s="7" t="s">
        <v>128</v>
      </c>
      <c r="F37" s="5" t="s">
        <v>121</v>
      </c>
      <c r="G37" s="9">
        <v>96.5</v>
      </c>
      <c r="H37" s="9">
        <v>117.5</v>
      </c>
      <c r="I37" s="9">
        <v>214</v>
      </c>
      <c r="J37" s="10">
        <f>I:I/3*0.5</f>
        <v>35.6666666666667</v>
      </c>
      <c r="K37" s="10">
        <v>88.73</v>
      </c>
      <c r="L37" s="10">
        <f>K:K*0.5</f>
        <v>44.365</v>
      </c>
      <c r="M37" s="10">
        <v>80.04</v>
      </c>
      <c r="N37" s="4" t="s">
        <v>24</v>
      </c>
      <c r="O37" s="5" t="s">
        <v>18</v>
      </c>
      <c r="P37" s="5" t="s">
        <v>18</v>
      </c>
    </row>
    <row r="38" ht="24" customHeight="1" spans="1:16">
      <c r="A38" s="7">
        <v>35</v>
      </c>
      <c r="B38" s="8" t="s">
        <v>131</v>
      </c>
      <c r="C38" s="7" t="s">
        <v>132</v>
      </c>
      <c r="D38" s="7" t="s">
        <v>21</v>
      </c>
      <c r="E38" s="7" t="s">
        <v>128</v>
      </c>
      <c r="F38" s="5" t="s">
        <v>121</v>
      </c>
      <c r="G38" s="9">
        <v>102</v>
      </c>
      <c r="H38" s="9">
        <v>105</v>
      </c>
      <c r="I38" s="9">
        <v>207</v>
      </c>
      <c r="J38" s="10">
        <f>I:I/3*0.5</f>
        <v>34.5</v>
      </c>
      <c r="K38" s="10">
        <v>85.53</v>
      </c>
      <c r="L38" s="10">
        <f>K:K*0.5</f>
        <v>42.765</v>
      </c>
      <c r="M38" s="10">
        <f t="shared" ref="M38:M41" si="3">SUM(J38+L38)</f>
        <v>77.265</v>
      </c>
      <c r="N38" s="4" t="s">
        <v>105</v>
      </c>
      <c r="O38" s="5" t="s">
        <v>18</v>
      </c>
      <c r="P38" s="5" t="s">
        <v>18</v>
      </c>
    </row>
    <row r="39" ht="24" customHeight="1" spans="1:16">
      <c r="A39" s="7">
        <v>36</v>
      </c>
      <c r="B39" s="8" t="s">
        <v>133</v>
      </c>
      <c r="C39" s="7" t="s">
        <v>134</v>
      </c>
      <c r="D39" s="7" t="s">
        <v>31</v>
      </c>
      <c r="E39" s="7" t="s">
        <v>135</v>
      </c>
      <c r="F39" s="5" t="s">
        <v>121</v>
      </c>
      <c r="G39" s="9">
        <v>76.5</v>
      </c>
      <c r="H39" s="9">
        <v>76.5</v>
      </c>
      <c r="I39" s="9">
        <v>153</v>
      </c>
      <c r="J39" s="10">
        <f>I:I/3*0.5</f>
        <v>25.5</v>
      </c>
      <c r="K39" s="10">
        <v>82.57</v>
      </c>
      <c r="L39" s="10">
        <f>K:K*0.5</f>
        <v>41.285</v>
      </c>
      <c r="M39" s="10">
        <f t="shared" si="3"/>
        <v>66.785</v>
      </c>
      <c r="N39" s="4" t="s">
        <v>24</v>
      </c>
      <c r="O39" s="5" t="s">
        <v>18</v>
      </c>
      <c r="P39" s="5" t="s">
        <v>18</v>
      </c>
    </row>
    <row r="40" ht="24" customHeight="1" spans="1:16">
      <c r="A40" s="7">
        <v>37</v>
      </c>
      <c r="B40" s="8" t="s">
        <v>136</v>
      </c>
      <c r="C40" s="7" t="s">
        <v>137</v>
      </c>
      <c r="D40" s="7" t="s">
        <v>21</v>
      </c>
      <c r="E40" s="7" t="s">
        <v>138</v>
      </c>
      <c r="F40" s="5" t="s">
        <v>121</v>
      </c>
      <c r="G40" s="9">
        <v>87.5</v>
      </c>
      <c r="H40" s="9">
        <v>106.5</v>
      </c>
      <c r="I40" s="9">
        <v>194</v>
      </c>
      <c r="J40" s="10">
        <f>I:I/3*0.5</f>
        <v>32.3333333333333</v>
      </c>
      <c r="K40" s="10">
        <v>86.8</v>
      </c>
      <c r="L40" s="10">
        <f>K:K*0.5</f>
        <v>43.4</v>
      </c>
      <c r="M40" s="10">
        <f t="shared" si="3"/>
        <v>75.7333333333333</v>
      </c>
      <c r="N40" s="4" t="s">
        <v>24</v>
      </c>
      <c r="O40" s="5" t="s">
        <v>18</v>
      </c>
      <c r="P40" s="5" t="s">
        <v>18</v>
      </c>
    </row>
    <row r="41" ht="24" customHeight="1" spans="1:16">
      <c r="A41" s="7">
        <v>38</v>
      </c>
      <c r="B41" s="8" t="s">
        <v>139</v>
      </c>
      <c r="C41" s="7" t="s">
        <v>140</v>
      </c>
      <c r="D41" s="7" t="s">
        <v>21</v>
      </c>
      <c r="E41" s="7" t="s">
        <v>141</v>
      </c>
      <c r="F41" s="5" t="s">
        <v>121</v>
      </c>
      <c r="G41" s="9">
        <v>90.5</v>
      </c>
      <c r="H41" s="9">
        <v>95.5</v>
      </c>
      <c r="I41" s="9">
        <v>186</v>
      </c>
      <c r="J41" s="10">
        <f>I:I/3*0.5</f>
        <v>31</v>
      </c>
      <c r="K41" s="10">
        <v>89.93</v>
      </c>
      <c r="L41" s="10">
        <f>K:K*0.5</f>
        <v>44.965</v>
      </c>
      <c r="M41" s="10">
        <f t="shared" si="3"/>
        <v>75.965</v>
      </c>
      <c r="N41" s="4" t="s">
        <v>24</v>
      </c>
      <c r="O41" s="5" t="s">
        <v>18</v>
      </c>
      <c r="P41" s="5" t="s">
        <v>18</v>
      </c>
    </row>
    <row r="42" customFormat="1" ht="24" customHeight="1" spans="1:16">
      <c r="A42" s="7">
        <v>39</v>
      </c>
      <c r="B42" s="8" t="s">
        <v>142</v>
      </c>
      <c r="C42" s="7" t="s">
        <v>143</v>
      </c>
      <c r="D42" s="7" t="s">
        <v>31</v>
      </c>
      <c r="E42" s="7" t="s">
        <v>144</v>
      </c>
      <c r="F42" s="5" t="s">
        <v>121</v>
      </c>
      <c r="G42" s="9">
        <v>89.5</v>
      </c>
      <c r="H42" s="9">
        <v>97</v>
      </c>
      <c r="I42" s="9">
        <v>186.5</v>
      </c>
      <c r="J42" s="9">
        <v>31.08</v>
      </c>
      <c r="K42" s="9">
        <v>83.6</v>
      </c>
      <c r="L42" s="9">
        <v>41.8</v>
      </c>
      <c r="M42" s="9">
        <v>72.88</v>
      </c>
      <c r="N42" s="5" t="s">
        <v>50</v>
      </c>
      <c r="O42" s="5" t="s">
        <v>18</v>
      </c>
      <c r="P42" s="5" t="s">
        <v>18</v>
      </c>
    </row>
    <row r="43" ht="24" customHeight="1" spans="1:16">
      <c r="A43" s="7">
        <v>40</v>
      </c>
      <c r="B43" s="8" t="s">
        <v>145</v>
      </c>
      <c r="C43" s="7" t="s">
        <v>146</v>
      </c>
      <c r="D43" s="7" t="s">
        <v>21</v>
      </c>
      <c r="E43" s="7" t="s">
        <v>147</v>
      </c>
      <c r="F43" s="5" t="s">
        <v>121</v>
      </c>
      <c r="G43" s="9">
        <v>112.5</v>
      </c>
      <c r="H43" s="9">
        <v>108</v>
      </c>
      <c r="I43" s="9">
        <v>220.5</v>
      </c>
      <c r="J43" s="10">
        <f>I:I/3*0.5</f>
        <v>36.75</v>
      </c>
      <c r="K43" s="10">
        <v>88.93</v>
      </c>
      <c r="L43" s="10">
        <f>K:K*0.5</f>
        <v>44.465</v>
      </c>
      <c r="M43" s="10">
        <f t="shared" ref="M43:M47" si="4">SUM(J43+L43)</f>
        <v>81.215</v>
      </c>
      <c r="N43" s="4" t="s">
        <v>24</v>
      </c>
      <c r="O43" s="5" t="s">
        <v>18</v>
      </c>
      <c r="P43" s="5" t="s">
        <v>18</v>
      </c>
    </row>
    <row r="44" ht="24" customHeight="1" spans="1:16">
      <c r="A44" s="7">
        <v>41</v>
      </c>
      <c r="B44" s="8" t="s">
        <v>148</v>
      </c>
      <c r="C44" s="7" t="s">
        <v>149</v>
      </c>
      <c r="D44" s="7" t="s">
        <v>21</v>
      </c>
      <c r="E44" s="7" t="s">
        <v>150</v>
      </c>
      <c r="F44" s="5" t="s">
        <v>121</v>
      </c>
      <c r="G44" s="9">
        <v>103</v>
      </c>
      <c r="H44" s="9">
        <v>109.5</v>
      </c>
      <c r="I44" s="9">
        <v>212.5</v>
      </c>
      <c r="J44" s="10">
        <f>I:I/3*0.5</f>
        <v>35.4166666666667</v>
      </c>
      <c r="K44" s="10">
        <v>88.73</v>
      </c>
      <c r="L44" s="10">
        <f>K:K*0.5</f>
        <v>44.365</v>
      </c>
      <c r="M44" s="10">
        <v>79.79</v>
      </c>
      <c r="N44" s="4" t="s">
        <v>24</v>
      </c>
      <c r="O44" s="5" t="s">
        <v>18</v>
      </c>
      <c r="P44" s="5" t="s">
        <v>18</v>
      </c>
    </row>
    <row r="45" ht="24" customHeight="1" spans="1:16">
      <c r="A45" s="7">
        <v>42</v>
      </c>
      <c r="B45" s="8" t="s">
        <v>151</v>
      </c>
      <c r="C45" s="7" t="s">
        <v>152</v>
      </c>
      <c r="D45" s="7" t="s">
        <v>21</v>
      </c>
      <c r="E45" s="7" t="s">
        <v>153</v>
      </c>
      <c r="F45" s="5" t="s">
        <v>121</v>
      </c>
      <c r="G45" s="9">
        <v>85.5</v>
      </c>
      <c r="H45" s="9">
        <v>104</v>
      </c>
      <c r="I45" s="9">
        <v>189.5</v>
      </c>
      <c r="J45" s="10">
        <f>I:I/3*0.5</f>
        <v>31.5833333333333</v>
      </c>
      <c r="K45" s="10">
        <v>93.4</v>
      </c>
      <c r="L45" s="10">
        <f>K:K*0.5</f>
        <v>46.7</v>
      </c>
      <c r="M45" s="10">
        <f t="shared" si="4"/>
        <v>78.2833333333333</v>
      </c>
      <c r="N45" s="4" t="s">
        <v>24</v>
      </c>
      <c r="O45" s="5" t="s">
        <v>18</v>
      </c>
      <c r="P45" s="5" t="s">
        <v>18</v>
      </c>
    </row>
    <row r="46" ht="24" customHeight="1" spans="1:16">
      <c r="A46" s="7">
        <v>43</v>
      </c>
      <c r="B46" s="8" t="s">
        <v>154</v>
      </c>
      <c r="C46" s="7" t="s">
        <v>155</v>
      </c>
      <c r="D46" s="7" t="s">
        <v>21</v>
      </c>
      <c r="E46" s="7" t="s">
        <v>156</v>
      </c>
      <c r="F46" s="5" t="s">
        <v>121</v>
      </c>
      <c r="G46" s="9">
        <v>109.5</v>
      </c>
      <c r="H46" s="9">
        <v>100.5</v>
      </c>
      <c r="I46" s="9">
        <v>210</v>
      </c>
      <c r="J46" s="10">
        <f>I:I/3*0.5</f>
        <v>35</v>
      </c>
      <c r="K46" s="10">
        <v>91.6</v>
      </c>
      <c r="L46" s="10">
        <f>K:K*0.5</f>
        <v>45.8</v>
      </c>
      <c r="M46" s="10">
        <f t="shared" si="4"/>
        <v>80.8</v>
      </c>
      <c r="N46" s="4" t="s">
        <v>24</v>
      </c>
      <c r="O46" s="5" t="s">
        <v>18</v>
      </c>
      <c r="P46" s="5" t="s">
        <v>18</v>
      </c>
    </row>
    <row r="47" ht="24" customHeight="1" spans="1:16">
      <c r="A47" s="7">
        <v>44</v>
      </c>
      <c r="B47" s="8" t="s">
        <v>157</v>
      </c>
      <c r="C47" s="7" t="s">
        <v>158</v>
      </c>
      <c r="D47" s="7" t="s">
        <v>21</v>
      </c>
      <c r="E47" s="7" t="s">
        <v>159</v>
      </c>
      <c r="F47" s="5" t="s">
        <v>121</v>
      </c>
      <c r="G47" s="9">
        <v>114.5</v>
      </c>
      <c r="H47" s="9">
        <v>106.5</v>
      </c>
      <c r="I47" s="9">
        <v>221</v>
      </c>
      <c r="J47" s="10">
        <f>I:I/3*0.5</f>
        <v>36.8333333333333</v>
      </c>
      <c r="K47" s="10">
        <v>92.93</v>
      </c>
      <c r="L47" s="10">
        <f>K:K*0.5</f>
        <v>46.465</v>
      </c>
      <c r="M47" s="10">
        <f t="shared" si="4"/>
        <v>83.2983333333333</v>
      </c>
      <c r="N47" s="4" t="s">
        <v>24</v>
      </c>
      <c r="O47" s="5" t="s">
        <v>18</v>
      </c>
      <c r="P47" s="5" t="s">
        <v>18</v>
      </c>
    </row>
    <row r="48" ht="24" customHeight="1" spans="1:16">
      <c r="A48" s="7">
        <v>45</v>
      </c>
      <c r="B48" s="8" t="s">
        <v>160</v>
      </c>
      <c r="C48" s="7" t="s">
        <v>161</v>
      </c>
      <c r="D48" s="7" t="s">
        <v>31</v>
      </c>
      <c r="E48" s="7" t="s">
        <v>162</v>
      </c>
      <c r="F48" s="5" t="s">
        <v>163</v>
      </c>
      <c r="G48" s="9">
        <v>102.5</v>
      </c>
      <c r="H48" s="9">
        <v>107</v>
      </c>
      <c r="I48" s="9">
        <v>209.5</v>
      </c>
      <c r="J48" s="10">
        <f>I:I/3*0.5</f>
        <v>34.9166666666667</v>
      </c>
      <c r="K48" s="10">
        <v>89.43</v>
      </c>
      <c r="L48" s="10">
        <f>K:K*0.5</f>
        <v>44.715</v>
      </c>
      <c r="M48" s="10">
        <v>79.64</v>
      </c>
      <c r="N48" s="4" t="s">
        <v>24</v>
      </c>
      <c r="O48" s="5" t="s">
        <v>18</v>
      </c>
      <c r="P48" s="5" t="s">
        <v>18</v>
      </c>
    </row>
    <row r="49" ht="24" customHeight="1" spans="1:16">
      <c r="A49" s="7">
        <v>46</v>
      </c>
      <c r="B49" s="8" t="s">
        <v>164</v>
      </c>
      <c r="C49" s="7" t="s">
        <v>165</v>
      </c>
      <c r="D49" s="7" t="s">
        <v>31</v>
      </c>
      <c r="E49" s="7" t="s">
        <v>162</v>
      </c>
      <c r="F49" s="5" t="s">
        <v>163</v>
      </c>
      <c r="G49" s="9">
        <v>89.5</v>
      </c>
      <c r="H49" s="9">
        <v>100.5</v>
      </c>
      <c r="I49" s="9">
        <v>190</v>
      </c>
      <c r="J49" s="10">
        <f>I:I/3*0.5</f>
        <v>31.6666666666667</v>
      </c>
      <c r="K49" s="10">
        <v>88.2</v>
      </c>
      <c r="L49" s="10">
        <f>K:K*0.5</f>
        <v>44.1</v>
      </c>
      <c r="M49" s="10">
        <f t="shared" ref="M49:M51" si="5">SUM(J49+L49)</f>
        <v>75.7666666666667</v>
      </c>
      <c r="N49" s="4" t="s">
        <v>50</v>
      </c>
      <c r="O49" s="5" t="s">
        <v>18</v>
      </c>
      <c r="P49" s="5" t="s">
        <v>18</v>
      </c>
    </row>
    <row r="50" ht="24" customHeight="1" spans="1:16">
      <c r="A50" s="7">
        <v>47</v>
      </c>
      <c r="B50" s="8" t="s">
        <v>166</v>
      </c>
      <c r="C50" s="7" t="s">
        <v>167</v>
      </c>
      <c r="D50" s="7" t="s">
        <v>31</v>
      </c>
      <c r="E50" s="7" t="s">
        <v>162</v>
      </c>
      <c r="F50" s="5" t="s">
        <v>163</v>
      </c>
      <c r="G50" s="9">
        <v>91</v>
      </c>
      <c r="H50" s="9">
        <v>92</v>
      </c>
      <c r="I50" s="9">
        <v>183</v>
      </c>
      <c r="J50" s="10">
        <f>I:I/3*0.5</f>
        <v>30.5</v>
      </c>
      <c r="K50" s="10">
        <v>86.5</v>
      </c>
      <c r="L50" s="10">
        <f>K:K*0.5</f>
        <v>43.25</v>
      </c>
      <c r="M50" s="10">
        <f t="shared" si="5"/>
        <v>73.75</v>
      </c>
      <c r="N50" s="4" t="s">
        <v>105</v>
      </c>
      <c r="O50" s="5" t="s">
        <v>18</v>
      </c>
      <c r="P50" s="5" t="s">
        <v>18</v>
      </c>
    </row>
    <row r="51" ht="24" customHeight="1" spans="1:16">
      <c r="A51" s="7">
        <v>48</v>
      </c>
      <c r="B51" s="8" t="s">
        <v>168</v>
      </c>
      <c r="C51" s="7" t="s">
        <v>169</v>
      </c>
      <c r="D51" s="7" t="s">
        <v>31</v>
      </c>
      <c r="E51" s="7" t="s">
        <v>162</v>
      </c>
      <c r="F51" s="5" t="s">
        <v>163</v>
      </c>
      <c r="G51" s="9">
        <v>81</v>
      </c>
      <c r="H51" s="9">
        <v>84.5</v>
      </c>
      <c r="I51" s="9">
        <v>165.5</v>
      </c>
      <c r="J51" s="10">
        <f>I:I/3*0.5</f>
        <v>27.5833333333333</v>
      </c>
      <c r="K51" s="10">
        <v>84.2</v>
      </c>
      <c r="L51" s="10">
        <f>K:K*0.5</f>
        <v>42.1</v>
      </c>
      <c r="M51" s="10">
        <f t="shared" si="5"/>
        <v>69.6833333333333</v>
      </c>
      <c r="N51" s="4" t="s">
        <v>170</v>
      </c>
      <c r="O51" s="5" t="s">
        <v>18</v>
      </c>
      <c r="P51" s="5" t="s">
        <v>18</v>
      </c>
    </row>
    <row r="52" ht="24" customHeight="1" spans="1:16">
      <c r="A52" s="7">
        <v>49</v>
      </c>
      <c r="B52" s="8" t="s">
        <v>171</v>
      </c>
      <c r="C52" s="7" t="s">
        <v>172</v>
      </c>
      <c r="D52" s="7" t="s">
        <v>21</v>
      </c>
      <c r="E52" s="7" t="s">
        <v>173</v>
      </c>
      <c r="F52" s="5" t="s">
        <v>163</v>
      </c>
      <c r="G52" s="9">
        <v>101.5</v>
      </c>
      <c r="H52" s="9">
        <v>117</v>
      </c>
      <c r="I52" s="9">
        <v>218.5</v>
      </c>
      <c r="J52" s="10">
        <f>I:I/3*0.5</f>
        <v>36.4166666666667</v>
      </c>
      <c r="K52" s="10">
        <v>92.47</v>
      </c>
      <c r="L52" s="10">
        <f>K:K*0.5</f>
        <v>46.235</v>
      </c>
      <c r="M52" s="10">
        <v>82.66</v>
      </c>
      <c r="N52" s="4" t="s">
        <v>24</v>
      </c>
      <c r="O52" s="5" t="s">
        <v>18</v>
      </c>
      <c r="P52" s="5" t="s">
        <v>18</v>
      </c>
    </row>
    <row r="53" ht="24" customHeight="1" spans="1:16">
      <c r="A53" s="7">
        <v>50</v>
      </c>
      <c r="B53" s="8" t="s">
        <v>174</v>
      </c>
      <c r="C53" s="7" t="s">
        <v>175</v>
      </c>
      <c r="D53" s="7" t="s">
        <v>21</v>
      </c>
      <c r="E53" s="7" t="s">
        <v>173</v>
      </c>
      <c r="F53" s="5" t="s">
        <v>163</v>
      </c>
      <c r="G53" s="9">
        <v>107</v>
      </c>
      <c r="H53" s="9">
        <v>101.5</v>
      </c>
      <c r="I53" s="9">
        <v>208.5</v>
      </c>
      <c r="J53" s="10">
        <f>I:I/3*0.5</f>
        <v>34.75</v>
      </c>
      <c r="K53" s="10">
        <v>84.67</v>
      </c>
      <c r="L53" s="10">
        <f>K:K*0.5</f>
        <v>42.335</v>
      </c>
      <c r="M53" s="10">
        <f t="shared" ref="M53:M57" si="6">SUM(J53+L53)</f>
        <v>77.085</v>
      </c>
      <c r="N53" s="4" t="s">
        <v>176</v>
      </c>
      <c r="O53" s="5" t="s">
        <v>18</v>
      </c>
      <c r="P53" s="5" t="s">
        <v>18</v>
      </c>
    </row>
    <row r="54" ht="24" customHeight="1" spans="1:16">
      <c r="A54" s="7">
        <v>51</v>
      </c>
      <c r="B54" s="8" t="s">
        <v>177</v>
      </c>
      <c r="C54" s="7" t="s">
        <v>178</v>
      </c>
      <c r="D54" s="7" t="s">
        <v>21</v>
      </c>
      <c r="E54" s="7" t="s">
        <v>173</v>
      </c>
      <c r="F54" s="5" t="s">
        <v>163</v>
      </c>
      <c r="G54" s="9">
        <v>97.5</v>
      </c>
      <c r="H54" s="9">
        <v>103</v>
      </c>
      <c r="I54" s="9">
        <v>200.5</v>
      </c>
      <c r="J54" s="10">
        <f>I:I/3*0.5</f>
        <v>33.4166666666667</v>
      </c>
      <c r="K54" s="10">
        <v>88.57</v>
      </c>
      <c r="L54" s="10">
        <f>K:K*0.5</f>
        <v>44.285</v>
      </c>
      <c r="M54" s="10">
        <v>77.71</v>
      </c>
      <c r="N54" s="4" t="s">
        <v>105</v>
      </c>
      <c r="O54" s="5" t="s">
        <v>18</v>
      </c>
      <c r="P54" s="5" t="s">
        <v>18</v>
      </c>
    </row>
    <row r="55" ht="24" customHeight="1" spans="1:16">
      <c r="A55" s="7">
        <v>52</v>
      </c>
      <c r="B55" s="8" t="s">
        <v>179</v>
      </c>
      <c r="C55" s="7" t="s">
        <v>180</v>
      </c>
      <c r="D55" s="7" t="s">
        <v>21</v>
      </c>
      <c r="E55" s="7" t="s">
        <v>173</v>
      </c>
      <c r="F55" s="5" t="s">
        <v>163</v>
      </c>
      <c r="G55" s="9">
        <v>106.5</v>
      </c>
      <c r="H55" s="9">
        <v>91.5</v>
      </c>
      <c r="I55" s="9">
        <v>198</v>
      </c>
      <c r="J55" s="10">
        <f>I:I/3*0.5</f>
        <v>33</v>
      </c>
      <c r="K55" s="10">
        <v>89.87</v>
      </c>
      <c r="L55" s="10">
        <f>K:K*0.5</f>
        <v>44.935</v>
      </c>
      <c r="M55" s="10">
        <f t="shared" si="6"/>
        <v>77.935</v>
      </c>
      <c r="N55" s="4" t="s">
        <v>50</v>
      </c>
      <c r="O55" s="5" t="s">
        <v>18</v>
      </c>
      <c r="P55" s="5" t="s">
        <v>18</v>
      </c>
    </row>
    <row r="56" ht="24" customHeight="1" spans="1:16">
      <c r="A56" s="7">
        <v>53</v>
      </c>
      <c r="B56" s="8" t="s">
        <v>181</v>
      </c>
      <c r="C56" s="7" t="s">
        <v>182</v>
      </c>
      <c r="D56" s="7" t="s">
        <v>21</v>
      </c>
      <c r="E56" s="7" t="s">
        <v>173</v>
      </c>
      <c r="F56" s="5" t="s">
        <v>163</v>
      </c>
      <c r="G56" s="9">
        <v>95</v>
      </c>
      <c r="H56" s="9">
        <v>101</v>
      </c>
      <c r="I56" s="9">
        <v>196</v>
      </c>
      <c r="J56" s="10">
        <f>I:I/3*0.5</f>
        <v>32.6666666666667</v>
      </c>
      <c r="K56" s="10">
        <v>89.87</v>
      </c>
      <c r="L56" s="10">
        <f>K:K*0.5</f>
        <v>44.935</v>
      </c>
      <c r="M56" s="10">
        <v>77.61</v>
      </c>
      <c r="N56" s="4" t="s">
        <v>170</v>
      </c>
      <c r="O56" s="5" t="s">
        <v>18</v>
      </c>
      <c r="P56" s="5" t="s">
        <v>18</v>
      </c>
    </row>
    <row r="57" ht="24" customHeight="1" spans="1:16">
      <c r="A57" s="7">
        <v>54</v>
      </c>
      <c r="B57" s="8" t="s">
        <v>183</v>
      </c>
      <c r="C57" s="7" t="s">
        <v>184</v>
      </c>
      <c r="D57" s="7" t="s">
        <v>31</v>
      </c>
      <c r="E57" s="7" t="s">
        <v>185</v>
      </c>
      <c r="F57" s="5" t="s">
        <v>163</v>
      </c>
      <c r="G57" s="9">
        <v>88.5</v>
      </c>
      <c r="H57" s="9">
        <v>109</v>
      </c>
      <c r="I57" s="9">
        <v>197.5</v>
      </c>
      <c r="J57" s="10">
        <f>I:I/3*0.5</f>
        <v>32.9166666666667</v>
      </c>
      <c r="K57" s="10">
        <v>89.1</v>
      </c>
      <c r="L57" s="10">
        <f>K:K*0.5</f>
        <v>44.55</v>
      </c>
      <c r="M57" s="10">
        <f t="shared" si="6"/>
        <v>77.4666666666667</v>
      </c>
      <c r="N57" s="4" t="s">
        <v>24</v>
      </c>
      <c r="O57" s="5" t="s">
        <v>18</v>
      </c>
      <c r="P57" s="5" t="s">
        <v>18</v>
      </c>
    </row>
    <row r="58" customFormat="1" ht="24" customHeight="1" spans="1:16">
      <c r="A58" s="7">
        <v>55</v>
      </c>
      <c r="B58" s="8" t="s">
        <v>186</v>
      </c>
      <c r="C58" s="7" t="s">
        <v>187</v>
      </c>
      <c r="D58" s="7" t="s">
        <v>21</v>
      </c>
      <c r="E58" s="7" t="s">
        <v>188</v>
      </c>
      <c r="F58" s="5" t="s">
        <v>163</v>
      </c>
      <c r="G58" s="9">
        <v>96.5</v>
      </c>
      <c r="H58" s="9">
        <v>82.5</v>
      </c>
      <c r="I58" s="9">
        <v>179</v>
      </c>
      <c r="J58" s="9">
        <v>29.83</v>
      </c>
      <c r="K58" s="9">
        <v>83.57</v>
      </c>
      <c r="L58" s="9">
        <v>41.79</v>
      </c>
      <c r="M58" s="9">
        <v>71.62</v>
      </c>
      <c r="N58" s="5" t="s">
        <v>50</v>
      </c>
      <c r="O58" s="5" t="s">
        <v>18</v>
      </c>
      <c r="P58" s="5" t="s">
        <v>18</v>
      </c>
    </row>
    <row r="59" ht="24" customHeight="1" spans="1:16">
      <c r="A59" s="7">
        <v>56</v>
      </c>
      <c r="B59" s="8" t="s">
        <v>189</v>
      </c>
      <c r="C59" s="7" t="s">
        <v>190</v>
      </c>
      <c r="D59" s="7" t="s">
        <v>31</v>
      </c>
      <c r="E59" s="7" t="s">
        <v>191</v>
      </c>
      <c r="F59" s="5" t="s">
        <v>163</v>
      </c>
      <c r="G59" s="9">
        <v>78</v>
      </c>
      <c r="H59" s="9">
        <v>89</v>
      </c>
      <c r="I59" s="9">
        <v>167</v>
      </c>
      <c r="J59" s="10">
        <f>I:I/3*0.5</f>
        <v>27.8333333333333</v>
      </c>
      <c r="K59" s="10">
        <v>93.8</v>
      </c>
      <c r="L59" s="10">
        <f>K:K*0.5</f>
        <v>46.9</v>
      </c>
      <c r="M59" s="10">
        <f t="shared" ref="M59:M67" si="7">SUM(J59+L59)</f>
        <v>74.7333333333333</v>
      </c>
      <c r="N59" s="4" t="s">
        <v>24</v>
      </c>
      <c r="O59" s="5" t="s">
        <v>18</v>
      </c>
      <c r="P59" s="5" t="s">
        <v>18</v>
      </c>
    </row>
    <row r="60" ht="24" customHeight="1" spans="1:16">
      <c r="A60" s="7">
        <v>57</v>
      </c>
      <c r="B60" s="8" t="s">
        <v>192</v>
      </c>
      <c r="C60" s="7" t="s">
        <v>193</v>
      </c>
      <c r="D60" s="7" t="s">
        <v>31</v>
      </c>
      <c r="E60" s="7" t="s">
        <v>191</v>
      </c>
      <c r="F60" s="5" t="s">
        <v>163</v>
      </c>
      <c r="G60" s="9">
        <v>83</v>
      </c>
      <c r="H60" s="9">
        <v>79</v>
      </c>
      <c r="I60" s="9">
        <v>162</v>
      </c>
      <c r="J60" s="10">
        <f>I:I/3*0.5</f>
        <v>27</v>
      </c>
      <c r="K60" s="10">
        <v>86.3</v>
      </c>
      <c r="L60" s="10">
        <f>K:K*0.5</f>
        <v>43.15</v>
      </c>
      <c r="M60" s="10">
        <f t="shared" si="7"/>
        <v>70.15</v>
      </c>
      <c r="N60" s="4" t="s">
        <v>50</v>
      </c>
      <c r="O60" s="5" t="s">
        <v>18</v>
      </c>
      <c r="P60" s="5" t="s">
        <v>18</v>
      </c>
    </row>
    <row r="61" ht="24" customHeight="1" spans="1:16">
      <c r="A61" s="7">
        <v>58</v>
      </c>
      <c r="B61" s="8" t="s">
        <v>194</v>
      </c>
      <c r="C61" s="7" t="s">
        <v>195</v>
      </c>
      <c r="D61" s="7" t="s">
        <v>31</v>
      </c>
      <c r="E61" s="7" t="s">
        <v>191</v>
      </c>
      <c r="F61" s="5" t="s">
        <v>163</v>
      </c>
      <c r="G61" s="9">
        <v>83</v>
      </c>
      <c r="H61" s="9">
        <v>78</v>
      </c>
      <c r="I61" s="9">
        <v>161</v>
      </c>
      <c r="J61" s="10">
        <f>I:I/3*0.5</f>
        <v>26.8333333333333</v>
      </c>
      <c r="K61" s="10">
        <v>82.43</v>
      </c>
      <c r="L61" s="10">
        <f>K:K*0.5</f>
        <v>41.215</v>
      </c>
      <c r="M61" s="10">
        <f t="shared" si="7"/>
        <v>68.0483333333333</v>
      </c>
      <c r="N61" s="4" t="s">
        <v>105</v>
      </c>
      <c r="O61" s="5" t="s">
        <v>18</v>
      </c>
      <c r="P61" s="5" t="s">
        <v>18</v>
      </c>
    </row>
    <row r="62" ht="24" customHeight="1" spans="1:16">
      <c r="A62" s="7">
        <v>59</v>
      </c>
      <c r="B62" s="8" t="s">
        <v>196</v>
      </c>
      <c r="C62" s="7" t="s">
        <v>197</v>
      </c>
      <c r="D62" s="7" t="s">
        <v>21</v>
      </c>
      <c r="E62" s="7" t="s">
        <v>198</v>
      </c>
      <c r="F62" s="5" t="s">
        <v>163</v>
      </c>
      <c r="G62" s="9">
        <v>81.5</v>
      </c>
      <c r="H62" s="9">
        <v>107.5</v>
      </c>
      <c r="I62" s="9">
        <v>189</v>
      </c>
      <c r="J62" s="10">
        <f>I:I/3*0.5</f>
        <v>31.5</v>
      </c>
      <c r="K62" s="10">
        <v>86.6</v>
      </c>
      <c r="L62" s="10">
        <f>K:K*0.5</f>
        <v>43.3</v>
      </c>
      <c r="M62" s="10">
        <f t="shared" si="7"/>
        <v>74.8</v>
      </c>
      <c r="N62" s="4" t="s">
        <v>50</v>
      </c>
      <c r="O62" s="5" t="s">
        <v>18</v>
      </c>
      <c r="P62" s="5" t="s">
        <v>18</v>
      </c>
    </row>
    <row r="63" ht="24" customHeight="1" spans="1:16">
      <c r="A63" s="7">
        <v>60</v>
      </c>
      <c r="B63" s="8" t="s">
        <v>199</v>
      </c>
      <c r="C63" s="7" t="s">
        <v>200</v>
      </c>
      <c r="D63" s="7" t="s">
        <v>21</v>
      </c>
      <c r="E63" s="7" t="s">
        <v>198</v>
      </c>
      <c r="F63" s="5" t="s">
        <v>163</v>
      </c>
      <c r="G63" s="9">
        <v>78</v>
      </c>
      <c r="H63" s="9">
        <v>108</v>
      </c>
      <c r="I63" s="9">
        <v>186</v>
      </c>
      <c r="J63" s="10">
        <f>I:I/3*0.5</f>
        <v>31</v>
      </c>
      <c r="K63" s="10">
        <v>89.73</v>
      </c>
      <c r="L63" s="10">
        <f>K:K*0.5</f>
        <v>44.865</v>
      </c>
      <c r="M63" s="10">
        <f t="shared" si="7"/>
        <v>75.865</v>
      </c>
      <c r="N63" s="4" t="s">
        <v>24</v>
      </c>
      <c r="O63" s="5" t="s">
        <v>18</v>
      </c>
      <c r="P63" s="5" t="s">
        <v>18</v>
      </c>
    </row>
    <row r="64" ht="24" customHeight="1" spans="1:16">
      <c r="A64" s="7">
        <v>61</v>
      </c>
      <c r="B64" s="8" t="s">
        <v>201</v>
      </c>
      <c r="C64" s="7" t="s">
        <v>202</v>
      </c>
      <c r="D64" s="7" t="s">
        <v>21</v>
      </c>
      <c r="E64" s="7" t="s">
        <v>198</v>
      </c>
      <c r="F64" s="5" t="s">
        <v>163</v>
      </c>
      <c r="G64" s="9">
        <v>95</v>
      </c>
      <c r="H64" s="9">
        <v>87</v>
      </c>
      <c r="I64" s="9">
        <v>182</v>
      </c>
      <c r="J64" s="10">
        <f>I:I/3*0.5</f>
        <v>30.3333333333333</v>
      </c>
      <c r="K64" s="10">
        <v>81.4</v>
      </c>
      <c r="L64" s="10">
        <f>K:K*0.5</f>
        <v>40.7</v>
      </c>
      <c r="M64" s="10">
        <f t="shared" si="7"/>
        <v>71.0333333333333</v>
      </c>
      <c r="N64" s="4" t="s">
        <v>170</v>
      </c>
      <c r="O64" s="5" t="s">
        <v>18</v>
      </c>
      <c r="P64" s="5" t="s">
        <v>18</v>
      </c>
    </row>
    <row r="65" ht="24" customHeight="1" spans="1:16">
      <c r="A65" s="7">
        <v>62</v>
      </c>
      <c r="B65" s="8" t="s">
        <v>203</v>
      </c>
      <c r="C65" s="7" t="s">
        <v>204</v>
      </c>
      <c r="D65" s="7" t="s">
        <v>21</v>
      </c>
      <c r="E65" s="7" t="s">
        <v>198</v>
      </c>
      <c r="F65" s="5" t="s">
        <v>163</v>
      </c>
      <c r="G65" s="9">
        <v>91</v>
      </c>
      <c r="H65" s="9">
        <v>89.5</v>
      </c>
      <c r="I65" s="9">
        <v>180.5</v>
      </c>
      <c r="J65" s="10">
        <f>I:I/3*0.5</f>
        <v>30.0833333333333</v>
      </c>
      <c r="K65" s="10">
        <v>88.4</v>
      </c>
      <c r="L65" s="10">
        <f>K:K*0.5</f>
        <v>44.2</v>
      </c>
      <c r="M65" s="10">
        <f t="shared" si="7"/>
        <v>74.2833333333333</v>
      </c>
      <c r="N65" s="4" t="s">
        <v>105</v>
      </c>
      <c r="O65" s="5" t="s">
        <v>18</v>
      </c>
      <c r="P65" s="5" t="s">
        <v>18</v>
      </c>
    </row>
    <row r="66" ht="24" customHeight="1" spans="1:16">
      <c r="A66" s="7">
        <v>63</v>
      </c>
      <c r="B66" s="8" t="s">
        <v>205</v>
      </c>
      <c r="C66" s="7" t="s">
        <v>206</v>
      </c>
      <c r="D66" s="7" t="s">
        <v>21</v>
      </c>
      <c r="E66" s="7" t="s">
        <v>198</v>
      </c>
      <c r="F66" s="5" t="s">
        <v>163</v>
      </c>
      <c r="G66" s="9">
        <v>85.5</v>
      </c>
      <c r="H66" s="9">
        <v>90</v>
      </c>
      <c r="I66" s="9">
        <v>175.5</v>
      </c>
      <c r="J66" s="10">
        <f>I:I/3*0.5</f>
        <v>29.25</v>
      </c>
      <c r="K66" s="10">
        <v>80.93</v>
      </c>
      <c r="L66" s="10">
        <f>K:K*0.5</f>
        <v>40.465</v>
      </c>
      <c r="M66" s="10">
        <f t="shared" si="7"/>
        <v>69.715</v>
      </c>
      <c r="N66" s="4" t="s">
        <v>176</v>
      </c>
      <c r="O66" s="5" t="s">
        <v>18</v>
      </c>
      <c r="P66" s="5" t="s">
        <v>18</v>
      </c>
    </row>
    <row r="67" ht="24" customHeight="1" spans="1:16">
      <c r="A67" s="7">
        <v>64</v>
      </c>
      <c r="B67" s="8" t="s">
        <v>207</v>
      </c>
      <c r="C67" s="7" t="s">
        <v>208</v>
      </c>
      <c r="D67" s="7" t="s">
        <v>31</v>
      </c>
      <c r="E67" s="7" t="s">
        <v>209</v>
      </c>
      <c r="F67" s="5" t="s">
        <v>163</v>
      </c>
      <c r="G67" s="9">
        <v>92.5</v>
      </c>
      <c r="H67" s="9">
        <v>85</v>
      </c>
      <c r="I67" s="9">
        <v>177.5</v>
      </c>
      <c r="J67" s="10">
        <f>I:I/3*0.5</f>
        <v>29.5833333333333</v>
      </c>
      <c r="K67" s="10">
        <v>76.53</v>
      </c>
      <c r="L67" s="10">
        <f>K:K*0.5</f>
        <v>38.265</v>
      </c>
      <c r="M67" s="10">
        <f t="shared" si="7"/>
        <v>67.8483333333333</v>
      </c>
      <c r="N67" s="4" t="s">
        <v>24</v>
      </c>
      <c r="O67" s="5" t="s">
        <v>18</v>
      </c>
      <c r="P67" s="5" t="s">
        <v>18</v>
      </c>
    </row>
    <row r="68" ht="24" customHeight="1" spans="1:16">
      <c r="A68" s="7">
        <v>65</v>
      </c>
      <c r="B68" s="8" t="s">
        <v>210</v>
      </c>
      <c r="C68" s="7" t="s">
        <v>211</v>
      </c>
      <c r="D68" s="7" t="s">
        <v>21</v>
      </c>
      <c r="E68" s="7" t="s">
        <v>212</v>
      </c>
      <c r="F68" s="5" t="s">
        <v>163</v>
      </c>
      <c r="G68" s="9">
        <v>95.5</v>
      </c>
      <c r="H68" s="9">
        <v>108</v>
      </c>
      <c r="I68" s="9">
        <v>203.5</v>
      </c>
      <c r="J68" s="10">
        <f>I:I/3*0.5</f>
        <v>33.9166666666667</v>
      </c>
      <c r="K68" s="10">
        <v>88.17</v>
      </c>
      <c r="L68" s="10">
        <f>K:K*0.5</f>
        <v>44.085</v>
      </c>
      <c r="M68" s="10">
        <v>78.01</v>
      </c>
      <c r="N68" s="4" t="s">
        <v>24</v>
      </c>
      <c r="O68" s="5" t="s">
        <v>18</v>
      </c>
      <c r="P68" s="5" t="s">
        <v>18</v>
      </c>
    </row>
    <row r="69" ht="24" customHeight="1" spans="1:16">
      <c r="A69" s="7">
        <v>66</v>
      </c>
      <c r="B69" s="8" t="s">
        <v>213</v>
      </c>
      <c r="C69" s="7" t="s">
        <v>214</v>
      </c>
      <c r="D69" s="7" t="s">
        <v>21</v>
      </c>
      <c r="E69" s="7" t="s">
        <v>215</v>
      </c>
      <c r="F69" s="5" t="s">
        <v>163</v>
      </c>
      <c r="G69" s="9">
        <v>79.5</v>
      </c>
      <c r="H69" s="9">
        <v>101.5</v>
      </c>
      <c r="I69" s="9">
        <v>181</v>
      </c>
      <c r="J69" s="10">
        <f>I:I/3*0.5</f>
        <v>30.1666666666667</v>
      </c>
      <c r="K69" s="10">
        <v>83.46</v>
      </c>
      <c r="L69" s="10">
        <f>K:K*0.5</f>
        <v>41.73</v>
      </c>
      <c r="M69" s="10">
        <f>SUM(J69+L69)</f>
        <v>71.8966666666667</v>
      </c>
      <c r="N69" s="4" t="s">
        <v>24</v>
      </c>
      <c r="O69" s="5" t="s">
        <v>18</v>
      </c>
      <c r="P69" s="5" t="s">
        <v>18</v>
      </c>
    </row>
  </sheetData>
  <mergeCells count="10">
    <mergeCell ref="A1:P1"/>
    <mergeCell ref="G2:J2"/>
    <mergeCell ref="K2:L2"/>
    <mergeCell ref="M2:N2"/>
    <mergeCell ref="A2:A3"/>
    <mergeCell ref="B2:B3"/>
    <mergeCell ref="C2:C3"/>
    <mergeCell ref="D2:D3"/>
    <mergeCell ref="E2:E3"/>
    <mergeCell ref="F2:F3"/>
  </mergeCells>
  <pageMargins left="0.109027777777778" right="0" top="0.554166666666667" bottom="0.35763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拟聘用人员名册  (发市上)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2018-07-24T07:23:00Z</dcterms:created>
  <dcterms:modified xsi:type="dcterms:W3CDTF">2018-08-20T03:55:31Z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