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<sst xmlns="http://schemas.openxmlformats.org/spreadsheetml/2006/main" count="89">
  <si>
    <t>笔试准考证</t>
  </si>
  <si>
    <t>岗位代码</t>
  </si>
  <si>
    <t>报考职位</t>
  </si>
  <si>
    <t>报考单位</t>
  </si>
  <si>
    <t>笔试成绩</t>
  </si>
  <si>
    <t>面试（专业技能测试）成绩</t>
  </si>
  <si>
    <t>综合
成绩</t>
  </si>
  <si>
    <t>是否进入体检考察</t>
  </si>
  <si>
    <t>职业能力倾向测验</t>
  </si>
  <si>
    <t>综合应用能力</t>
  </si>
  <si>
    <t>笔试成绩折合为百分制</t>
  </si>
  <si>
    <t>笔试成绩的50%</t>
  </si>
  <si>
    <t>面试（专业技能测试）成绩的50%</t>
  </si>
  <si>
    <t>315304058601</t>
  </si>
  <si>
    <t>1811811010131</t>
  </si>
  <si>
    <t>工程管理</t>
  </si>
  <si>
    <t>小石桥彝族乡农业综合服务中心</t>
  </si>
  <si>
    <t>是</t>
  </si>
  <si>
    <t>315304058602</t>
  </si>
  <si>
    <t>115304060329</t>
  </si>
  <si>
    <t>1811811020111</t>
  </si>
  <si>
    <t>社保服务</t>
  </si>
  <si>
    <t>高仓街道社会保障服务中心</t>
  </si>
  <si>
    <t>115304060108</t>
  </si>
  <si>
    <t>115304060430</t>
  </si>
  <si>
    <t>1811811030111</t>
  </si>
  <si>
    <t>办公室文员</t>
  </si>
  <si>
    <t>研和街道社会保障中心</t>
  </si>
  <si>
    <t>115304060501</t>
  </si>
  <si>
    <t>315304058620</t>
  </si>
  <si>
    <t>1811811040131</t>
  </si>
  <si>
    <t>水利管理</t>
  </si>
  <si>
    <t>研和街道农业管理服务中心</t>
  </si>
  <si>
    <t>315304058621</t>
  </si>
  <si>
    <t>115304060710</t>
  </si>
  <si>
    <t>1811811050111</t>
  </si>
  <si>
    <t>研和街道经济管理服务中心</t>
  </si>
  <si>
    <t>115304060627</t>
  </si>
  <si>
    <t>115304060828</t>
  </si>
  <si>
    <t>1811811060111</t>
  </si>
  <si>
    <t>财务会计</t>
  </si>
  <si>
    <t>大营街街道农村经济管理服务中心</t>
  </si>
  <si>
    <t>115304060726</t>
  </si>
  <si>
    <t>115304061025</t>
  </si>
  <si>
    <t>1811811070111</t>
  </si>
  <si>
    <t>统计（男）</t>
  </si>
  <si>
    <t>红塔区统计局统计工作站（小石桥乡、大营街、研和街道统计工作站）</t>
  </si>
  <si>
    <t>115304061125</t>
  </si>
  <si>
    <t>115304061525</t>
  </si>
  <si>
    <t>1811811070211</t>
  </si>
  <si>
    <t>统计（女）</t>
  </si>
  <si>
    <t>115304061418</t>
  </si>
  <si>
    <t>115304061712</t>
  </si>
  <si>
    <t>1811811070311</t>
  </si>
  <si>
    <t>统计（不限）</t>
  </si>
  <si>
    <t>115304061615</t>
  </si>
  <si>
    <t>315304058709</t>
  </si>
  <si>
    <t>1811811080131</t>
  </si>
  <si>
    <t>安全生产</t>
  </si>
  <si>
    <t>红塔区安全生产监督管理局安全生产监察大队</t>
  </si>
  <si>
    <t>315304058711</t>
  </si>
  <si>
    <t>315304058807</t>
  </si>
  <si>
    <t>1811811090131</t>
  </si>
  <si>
    <t>水利水电</t>
  </si>
  <si>
    <t>红塔区防汛抗旱调度中心</t>
  </si>
  <si>
    <t>315304058828</t>
  </si>
  <si>
    <t>315304059003</t>
  </si>
  <si>
    <t>1811811090231</t>
  </si>
  <si>
    <t>环境保护</t>
  </si>
  <si>
    <t>315304058915</t>
  </si>
  <si>
    <t>315304059027</t>
  </si>
  <si>
    <t>1811811100131</t>
  </si>
  <si>
    <t>新寨水库水利工程</t>
  </si>
  <si>
    <t>玉溪市红塔区水库管理所</t>
  </si>
  <si>
    <t>315304059023</t>
  </si>
  <si>
    <t>115304061918</t>
  </si>
  <si>
    <t>1811811100211</t>
  </si>
  <si>
    <t>新寨水库财会</t>
  </si>
  <si>
    <t>115304061905</t>
  </si>
  <si>
    <t>115304062421</t>
  </si>
  <si>
    <t>1811811110111</t>
  </si>
  <si>
    <t>职工服务中心工作人员</t>
  </si>
  <si>
    <t>玉溪市红塔区总工会职工服务中心</t>
  </si>
  <si>
    <t>115304062018</t>
  </si>
  <si>
    <t>115304062907</t>
  </si>
  <si>
    <t>1811811120111</t>
  </si>
  <si>
    <t>综合事务</t>
  </si>
  <si>
    <t>中共玉溪市红塔区委总值班室</t>
  </si>
  <si>
    <t>115304063223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</si>
</sst>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7" fillId="20" borderId="10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1" xfId="0" applyNumberForma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7"/>
  <sheetViews>
    <sheetView tabSelected="1" workbookViewId="0">
      <selection activeCell="A1" sqref="A1:A2"/>
    </sheetView>
  </sheetViews>
  <sheetFormatPr defaultColWidth="9" defaultRowHeight="13.5"/>
  <cols>
    <col min="1" max="1" width="13.8583333333333" style="1" customWidth="1"/>
    <col min="2" max="2" width="14.875" style="1" customWidth="1"/>
    <col min="3" max="3" width="10.375" style="1" customWidth="1"/>
    <col min="4" max="4" width="19.3666666666667" style="1" customWidth="1"/>
    <col min="5" max="5" width="9" style="1"/>
    <col min="6" max="6" width="6.25" style="1" customWidth="1"/>
    <col min="7" max="7" width="9" style="1"/>
    <col min="8" max="8" width="10.25" style="3" customWidth="1"/>
    <col min="9" max="9" width="8.875" style="3" customWidth="1"/>
    <col min="10" max="10" width="12.6916666666667" style="1" customWidth="1"/>
    <col min="11" max="11" width="12.75" style="3" customWidth="1"/>
    <col min="12" max="12" width="7.375" style="3" customWidth="1"/>
    <col min="13" max="13" width="7.75" style="4" customWidth="1"/>
    <col min="14" max="16379" width="9" style="1"/>
  </cols>
  <sheetData>
    <row r="1" s="1" customFormat="1" spans="1:13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/>
      <c r="G1" s="6"/>
      <c r="H1" s="6"/>
      <c r="I1" s="6"/>
      <c r="J1" s="12" t="s">
        <v>5</v>
      </c>
      <c r="K1" s="13"/>
      <c r="L1" s="5" t="s">
        <v>6</v>
      </c>
      <c r="M1" s="14" t="s">
        <v>7</v>
      </c>
    </row>
    <row r="2" s="2" customFormat="1" ht="22.5" spans="1:13">
      <c r="A2" s="5"/>
      <c r="B2" s="5"/>
      <c r="C2" s="5"/>
      <c r="D2" s="5"/>
      <c r="E2" s="7" t="s">
        <v>8</v>
      </c>
      <c r="F2" s="7" t="s">
        <v>9</v>
      </c>
      <c r="G2" s="7" t="s">
        <v>4</v>
      </c>
      <c r="H2" s="8" t="s">
        <v>10</v>
      </c>
      <c r="I2" s="8" t="s">
        <v>11</v>
      </c>
      <c r="J2" s="7" t="s">
        <v>5</v>
      </c>
      <c r="K2" s="15" t="s">
        <v>12</v>
      </c>
      <c r="L2" s="5"/>
      <c r="M2" s="14"/>
    </row>
    <row r="3" s="1" customFormat="1" ht="27" spans="1:13">
      <c r="A3" s="9" t="s">
        <v>13</v>
      </c>
      <c r="B3" s="9" t="s">
        <v>14</v>
      </c>
      <c r="C3" s="9" t="s">
        <v>15</v>
      </c>
      <c r="D3" s="9" t="s">
        <v>16</v>
      </c>
      <c r="E3" s="9">
        <v>86.3</v>
      </c>
      <c r="F3" s="9">
        <v>98</v>
      </c>
      <c r="G3" s="9">
        <v>184.3</v>
      </c>
      <c r="H3" s="10">
        <f t="shared" ref="H3:H34" si="0">G3/3</f>
        <v>61.4333333333333</v>
      </c>
      <c r="I3" s="10">
        <f t="shared" ref="I3:I34" si="1">H3*50%</f>
        <v>30.7166666666667</v>
      </c>
      <c r="J3" s="9">
        <v>83</v>
      </c>
      <c r="K3" s="16">
        <f t="shared" ref="K3:K34" si="2">J3*50%</f>
        <v>41.5</v>
      </c>
      <c r="L3" s="17">
        <f t="shared" ref="L3:L34" si="3">I3+K3</f>
        <v>72.2166666666667</v>
      </c>
      <c r="M3" s="18" t="s">
        <v>17</v>
      </c>
    </row>
    <row r="4" s="1" customFormat="1" ht="27" spans="1:13">
      <c r="A4" s="9" t="s">
        <v>18</v>
      </c>
      <c r="B4" s="9" t="s">
        <v>14</v>
      </c>
      <c r="C4" s="9" t="s">
        <v>15</v>
      </c>
      <c r="D4" s="9" t="s">
        <v>16</v>
      </c>
      <c r="E4" s="9">
        <v>99.1</v>
      </c>
      <c r="F4" s="9">
        <v>87.5</v>
      </c>
      <c r="G4" s="9">
        <v>186.6</v>
      </c>
      <c r="H4" s="10">
        <f t="shared" si="0"/>
        <v>62.2</v>
      </c>
      <c r="I4" s="10">
        <f t="shared" si="1"/>
        <v>31.1</v>
      </c>
      <c r="J4" s="9">
        <v>75</v>
      </c>
      <c r="K4" s="16">
        <f t="shared" si="2"/>
        <v>37.5</v>
      </c>
      <c r="L4" s="17">
        <f t="shared" si="3"/>
        <v>68.6</v>
      </c>
      <c r="M4" s="19"/>
    </row>
    <row r="5" s="1" customFormat="1" ht="27" spans="1:13">
      <c r="A5" s="9" t="s">
        <v>19</v>
      </c>
      <c r="B5" s="9" t="s">
        <v>20</v>
      </c>
      <c r="C5" s="9" t="s">
        <v>21</v>
      </c>
      <c r="D5" s="9" t="s">
        <v>22</v>
      </c>
      <c r="E5" s="9">
        <v>112.5</v>
      </c>
      <c r="F5" s="9">
        <v>108</v>
      </c>
      <c r="G5" s="9">
        <v>220.5</v>
      </c>
      <c r="H5" s="10">
        <f t="shared" si="0"/>
        <v>73.5</v>
      </c>
      <c r="I5" s="10">
        <f t="shared" si="1"/>
        <v>36.75</v>
      </c>
      <c r="J5" s="9">
        <v>89</v>
      </c>
      <c r="K5" s="16">
        <f t="shared" si="2"/>
        <v>44.5</v>
      </c>
      <c r="L5" s="17">
        <f t="shared" si="3"/>
        <v>81.25</v>
      </c>
      <c r="M5" s="19" t="s">
        <v>17</v>
      </c>
    </row>
    <row r="6" s="1" customFormat="1" ht="27" spans="1:13">
      <c r="A6" s="9" t="s">
        <v>23</v>
      </c>
      <c r="B6" s="9" t="s">
        <v>20</v>
      </c>
      <c r="C6" s="9" t="s">
        <v>21</v>
      </c>
      <c r="D6" s="9" t="s">
        <v>22</v>
      </c>
      <c r="E6" s="9">
        <v>108.5</v>
      </c>
      <c r="F6" s="9">
        <v>121.5</v>
      </c>
      <c r="G6" s="9">
        <v>230</v>
      </c>
      <c r="H6" s="10">
        <f t="shared" si="0"/>
        <v>76.6666666666667</v>
      </c>
      <c r="I6" s="10">
        <f t="shared" si="1"/>
        <v>38.3333333333333</v>
      </c>
      <c r="J6" s="9">
        <v>82.9</v>
      </c>
      <c r="K6" s="16">
        <f t="shared" si="2"/>
        <v>41.45</v>
      </c>
      <c r="L6" s="17">
        <f t="shared" si="3"/>
        <v>79.7833333333333</v>
      </c>
      <c r="M6" s="19"/>
    </row>
    <row r="7" s="1" customFormat="1" ht="27" spans="1:13">
      <c r="A7" s="9" t="s">
        <v>24</v>
      </c>
      <c r="B7" s="9" t="s">
        <v>25</v>
      </c>
      <c r="C7" s="9" t="s">
        <v>26</v>
      </c>
      <c r="D7" s="9" t="s">
        <v>27</v>
      </c>
      <c r="E7" s="9">
        <v>102.5</v>
      </c>
      <c r="F7" s="9">
        <v>114.5</v>
      </c>
      <c r="G7" s="9">
        <v>217</v>
      </c>
      <c r="H7" s="10">
        <f t="shared" si="0"/>
        <v>72.3333333333333</v>
      </c>
      <c r="I7" s="10">
        <f t="shared" si="1"/>
        <v>36.1666666666667</v>
      </c>
      <c r="J7" s="9">
        <v>81.5</v>
      </c>
      <c r="K7" s="16">
        <f t="shared" si="2"/>
        <v>40.75</v>
      </c>
      <c r="L7" s="17">
        <f t="shared" si="3"/>
        <v>76.9166666666667</v>
      </c>
      <c r="M7" s="19" t="s">
        <v>17</v>
      </c>
    </row>
    <row r="8" s="1" customFormat="1" ht="27" spans="1:13">
      <c r="A8" s="9" t="s">
        <v>28</v>
      </c>
      <c r="B8" s="9" t="s">
        <v>25</v>
      </c>
      <c r="C8" s="9" t="s">
        <v>26</v>
      </c>
      <c r="D8" s="9" t="s">
        <v>27</v>
      </c>
      <c r="E8" s="9">
        <v>98</v>
      </c>
      <c r="F8" s="9">
        <v>115.5</v>
      </c>
      <c r="G8" s="9">
        <v>213.5</v>
      </c>
      <c r="H8" s="10">
        <f t="shared" si="0"/>
        <v>71.1666666666667</v>
      </c>
      <c r="I8" s="10">
        <f t="shared" si="1"/>
        <v>35.5833333333333</v>
      </c>
      <c r="J8" s="9">
        <v>80.7</v>
      </c>
      <c r="K8" s="16">
        <f t="shared" si="2"/>
        <v>40.35</v>
      </c>
      <c r="L8" s="17">
        <f t="shared" si="3"/>
        <v>75.9333333333333</v>
      </c>
      <c r="M8" s="19"/>
    </row>
    <row r="9" s="1" customFormat="1" ht="27" spans="1:13">
      <c r="A9" s="9" t="s">
        <v>29</v>
      </c>
      <c r="B9" s="9" t="s">
        <v>30</v>
      </c>
      <c r="C9" s="9" t="s">
        <v>31</v>
      </c>
      <c r="D9" s="9" t="s">
        <v>32</v>
      </c>
      <c r="E9" s="9">
        <v>104.7</v>
      </c>
      <c r="F9" s="9">
        <v>97</v>
      </c>
      <c r="G9" s="9">
        <v>201.7</v>
      </c>
      <c r="H9" s="10">
        <f t="shared" si="0"/>
        <v>67.2333333333333</v>
      </c>
      <c r="I9" s="10">
        <f t="shared" si="1"/>
        <v>33.6166666666667</v>
      </c>
      <c r="J9" s="9">
        <v>78.4</v>
      </c>
      <c r="K9" s="16">
        <f t="shared" si="2"/>
        <v>39.2</v>
      </c>
      <c r="L9" s="17">
        <f t="shared" si="3"/>
        <v>72.8166666666667</v>
      </c>
      <c r="M9" s="19" t="s">
        <v>17</v>
      </c>
    </row>
    <row r="10" s="1" customFormat="1" ht="27" spans="1:13">
      <c r="A10" s="9" t="s">
        <v>33</v>
      </c>
      <c r="B10" s="9" t="s">
        <v>30</v>
      </c>
      <c r="C10" s="9" t="s">
        <v>31</v>
      </c>
      <c r="D10" s="9" t="s">
        <v>32</v>
      </c>
      <c r="E10" s="9">
        <v>110.6</v>
      </c>
      <c r="F10" s="9">
        <v>80.5</v>
      </c>
      <c r="G10" s="9">
        <v>191.1</v>
      </c>
      <c r="H10" s="10">
        <f t="shared" si="0"/>
        <v>63.7</v>
      </c>
      <c r="I10" s="10">
        <f t="shared" si="1"/>
        <v>31.85</v>
      </c>
      <c r="J10" s="9">
        <v>80.5</v>
      </c>
      <c r="K10" s="16">
        <f t="shared" si="2"/>
        <v>40.25</v>
      </c>
      <c r="L10" s="17">
        <f t="shared" si="3"/>
        <v>72.1</v>
      </c>
      <c r="M10" s="19"/>
    </row>
    <row r="11" s="1" customFormat="1" ht="27" spans="1:13">
      <c r="A11" s="9" t="s">
        <v>34</v>
      </c>
      <c r="B11" s="9" t="s">
        <v>35</v>
      </c>
      <c r="C11" s="9" t="s">
        <v>26</v>
      </c>
      <c r="D11" s="9" t="s">
        <v>36</v>
      </c>
      <c r="E11" s="9">
        <v>106</v>
      </c>
      <c r="F11" s="9">
        <v>112</v>
      </c>
      <c r="G11" s="9">
        <v>218</v>
      </c>
      <c r="H11" s="10">
        <f t="shared" si="0"/>
        <v>72.6666666666667</v>
      </c>
      <c r="I11" s="10">
        <f t="shared" si="1"/>
        <v>36.3333333333333</v>
      </c>
      <c r="J11" s="9">
        <v>81.1</v>
      </c>
      <c r="K11" s="16">
        <f t="shared" si="2"/>
        <v>40.55</v>
      </c>
      <c r="L11" s="17">
        <f t="shared" si="3"/>
        <v>76.8833333333333</v>
      </c>
      <c r="M11" s="19" t="s">
        <v>17</v>
      </c>
    </row>
    <row r="12" s="1" customFormat="1" ht="27" spans="1:13">
      <c r="A12" s="21" t="s">
        <v>37</v>
      </c>
      <c r="B12" s="9" t="s">
        <v>35</v>
      </c>
      <c r="C12" s="9" t="s">
        <v>26</v>
      </c>
      <c r="D12" s="9" t="s">
        <v>36</v>
      </c>
      <c r="E12" s="9">
        <v>102</v>
      </c>
      <c r="F12" s="9">
        <v>93</v>
      </c>
      <c r="G12" s="9">
        <v>195</v>
      </c>
      <c r="H12" s="10">
        <f t="shared" si="0"/>
        <v>65</v>
      </c>
      <c r="I12" s="10">
        <f t="shared" si="1"/>
        <v>32.5</v>
      </c>
      <c r="J12" s="9">
        <v>77.1</v>
      </c>
      <c r="K12" s="16">
        <f t="shared" si="2"/>
        <v>38.55</v>
      </c>
      <c r="L12" s="17">
        <f t="shared" si="3"/>
        <v>71.05</v>
      </c>
      <c r="M12" s="19"/>
    </row>
    <row r="13" s="1" customFormat="1" ht="27" spans="1:13">
      <c r="A13" s="9" t="s">
        <v>38</v>
      </c>
      <c r="B13" s="9" t="s">
        <v>39</v>
      </c>
      <c r="C13" s="9" t="s">
        <v>40</v>
      </c>
      <c r="D13" s="9" t="s">
        <v>41</v>
      </c>
      <c r="E13" s="9">
        <v>107.5</v>
      </c>
      <c r="F13" s="9">
        <v>118.5</v>
      </c>
      <c r="G13" s="9">
        <v>226</v>
      </c>
      <c r="H13" s="10">
        <f t="shared" si="0"/>
        <v>75.3333333333333</v>
      </c>
      <c r="I13" s="10">
        <f t="shared" si="1"/>
        <v>37.6666666666667</v>
      </c>
      <c r="J13" s="9">
        <v>77.67</v>
      </c>
      <c r="K13" s="16">
        <f t="shared" si="2"/>
        <v>38.835</v>
      </c>
      <c r="L13" s="17">
        <f t="shared" si="3"/>
        <v>76.5016666666667</v>
      </c>
      <c r="M13" s="19" t="s">
        <v>17</v>
      </c>
    </row>
    <row r="14" s="1" customFormat="1" ht="27" spans="1:13">
      <c r="A14" s="9" t="s">
        <v>42</v>
      </c>
      <c r="B14" s="9" t="s">
        <v>39</v>
      </c>
      <c r="C14" s="9" t="s">
        <v>40</v>
      </c>
      <c r="D14" s="9" t="s">
        <v>41</v>
      </c>
      <c r="E14" s="9">
        <v>98.5</v>
      </c>
      <c r="F14" s="9">
        <v>107</v>
      </c>
      <c r="G14" s="9">
        <v>205.5</v>
      </c>
      <c r="H14" s="10">
        <f t="shared" si="0"/>
        <v>68.5</v>
      </c>
      <c r="I14" s="10">
        <f t="shared" si="1"/>
        <v>34.25</v>
      </c>
      <c r="J14" s="9">
        <v>68.83</v>
      </c>
      <c r="K14" s="16">
        <f t="shared" si="2"/>
        <v>34.415</v>
      </c>
      <c r="L14" s="17">
        <f t="shared" si="3"/>
        <v>68.665</v>
      </c>
      <c r="M14" s="19"/>
    </row>
    <row r="15" s="1" customFormat="1" ht="33.75" spans="1:13">
      <c r="A15" s="9" t="s">
        <v>43</v>
      </c>
      <c r="B15" s="9" t="s">
        <v>44</v>
      </c>
      <c r="C15" s="9" t="s">
        <v>45</v>
      </c>
      <c r="D15" s="11" t="s">
        <v>46</v>
      </c>
      <c r="E15" s="9">
        <v>105.5</v>
      </c>
      <c r="F15" s="9">
        <v>112</v>
      </c>
      <c r="G15" s="9">
        <v>217.5</v>
      </c>
      <c r="H15" s="10">
        <f t="shared" si="0"/>
        <v>72.5</v>
      </c>
      <c r="I15" s="10">
        <f t="shared" si="1"/>
        <v>36.25</v>
      </c>
      <c r="J15" s="9">
        <v>84</v>
      </c>
      <c r="K15" s="16">
        <f t="shared" si="2"/>
        <v>42</v>
      </c>
      <c r="L15" s="17">
        <f t="shared" si="3"/>
        <v>78.25</v>
      </c>
      <c r="M15" s="19" t="s">
        <v>17</v>
      </c>
    </row>
    <row r="16" s="1" customFormat="1" ht="33.75" spans="1:13">
      <c r="A16" s="9" t="s">
        <v>47</v>
      </c>
      <c r="B16" s="9" t="s">
        <v>44</v>
      </c>
      <c r="C16" s="9" t="s">
        <v>45</v>
      </c>
      <c r="D16" s="11" t="s">
        <v>46</v>
      </c>
      <c r="E16" s="9">
        <v>101.5</v>
      </c>
      <c r="F16" s="9">
        <v>115</v>
      </c>
      <c r="G16" s="9">
        <v>216.5</v>
      </c>
      <c r="H16" s="10">
        <f t="shared" si="0"/>
        <v>72.1666666666667</v>
      </c>
      <c r="I16" s="10">
        <f t="shared" si="1"/>
        <v>36.0833333333333</v>
      </c>
      <c r="J16" s="9">
        <v>81.9</v>
      </c>
      <c r="K16" s="16">
        <f t="shared" si="2"/>
        <v>40.95</v>
      </c>
      <c r="L16" s="17">
        <f t="shared" si="3"/>
        <v>77.0333333333333</v>
      </c>
      <c r="M16" s="19"/>
    </row>
    <row r="17" s="1" customFormat="1" ht="33.75" spans="1:13">
      <c r="A17" s="9" t="s">
        <v>48</v>
      </c>
      <c r="B17" s="9" t="s">
        <v>49</v>
      </c>
      <c r="C17" s="9" t="s">
        <v>50</v>
      </c>
      <c r="D17" s="11" t="s">
        <v>46</v>
      </c>
      <c r="E17" s="9">
        <v>101.5</v>
      </c>
      <c r="F17" s="9">
        <v>112</v>
      </c>
      <c r="G17" s="9">
        <v>213.5</v>
      </c>
      <c r="H17" s="10">
        <f t="shared" si="0"/>
        <v>71.1666666666667</v>
      </c>
      <c r="I17" s="10">
        <f t="shared" si="1"/>
        <v>35.5833333333333</v>
      </c>
      <c r="J17" s="9">
        <v>78.2</v>
      </c>
      <c r="K17" s="16">
        <f t="shared" si="2"/>
        <v>39.1</v>
      </c>
      <c r="L17" s="17">
        <f t="shared" si="3"/>
        <v>74.6833333333333</v>
      </c>
      <c r="M17" s="19" t="s">
        <v>17</v>
      </c>
    </row>
    <row r="18" s="1" customFormat="1" ht="33.75" spans="1:13">
      <c r="A18" s="9" t="s">
        <v>51</v>
      </c>
      <c r="B18" s="9" t="s">
        <v>49</v>
      </c>
      <c r="C18" s="9" t="s">
        <v>50</v>
      </c>
      <c r="D18" s="11" t="s">
        <v>46</v>
      </c>
      <c r="E18" s="9">
        <v>108.5</v>
      </c>
      <c r="F18" s="9">
        <v>107</v>
      </c>
      <c r="G18" s="9">
        <v>215.5</v>
      </c>
      <c r="H18" s="10">
        <f t="shared" si="0"/>
        <v>71.8333333333333</v>
      </c>
      <c r="I18" s="10">
        <f t="shared" si="1"/>
        <v>35.9166666666667</v>
      </c>
      <c r="J18" s="9">
        <v>74.2</v>
      </c>
      <c r="K18" s="16">
        <f t="shared" si="2"/>
        <v>37.1</v>
      </c>
      <c r="L18" s="17">
        <f t="shared" si="3"/>
        <v>73.0166666666667</v>
      </c>
      <c r="M18" s="19"/>
    </row>
    <row r="19" s="1" customFormat="1" ht="33.75" spans="1:13">
      <c r="A19" s="9" t="s">
        <v>52</v>
      </c>
      <c r="B19" s="9" t="s">
        <v>53</v>
      </c>
      <c r="C19" s="9" t="s">
        <v>54</v>
      </c>
      <c r="D19" s="11" t="s">
        <v>46</v>
      </c>
      <c r="E19" s="9">
        <v>103.5</v>
      </c>
      <c r="F19" s="9">
        <v>105</v>
      </c>
      <c r="G19" s="9">
        <v>208.5</v>
      </c>
      <c r="H19" s="10">
        <f t="shared" si="0"/>
        <v>69.5</v>
      </c>
      <c r="I19" s="10">
        <f t="shared" si="1"/>
        <v>34.75</v>
      </c>
      <c r="J19" s="9">
        <v>83.9</v>
      </c>
      <c r="K19" s="16">
        <f t="shared" si="2"/>
        <v>41.95</v>
      </c>
      <c r="L19" s="17">
        <f t="shared" si="3"/>
        <v>76.7</v>
      </c>
      <c r="M19" s="19" t="s">
        <v>17</v>
      </c>
    </row>
    <row r="20" s="1" customFormat="1" ht="33.75" spans="1:13">
      <c r="A20" s="9" t="s">
        <v>55</v>
      </c>
      <c r="B20" s="9" t="s">
        <v>53</v>
      </c>
      <c r="C20" s="9" t="s">
        <v>54</v>
      </c>
      <c r="D20" s="11" t="s">
        <v>46</v>
      </c>
      <c r="E20" s="9">
        <v>110</v>
      </c>
      <c r="F20" s="9">
        <v>105</v>
      </c>
      <c r="G20" s="9">
        <v>215</v>
      </c>
      <c r="H20" s="10">
        <f t="shared" si="0"/>
        <v>71.6666666666667</v>
      </c>
      <c r="I20" s="10">
        <f t="shared" si="1"/>
        <v>35.8333333333333</v>
      </c>
      <c r="J20" s="9">
        <v>76.9</v>
      </c>
      <c r="K20" s="16">
        <f t="shared" si="2"/>
        <v>38.45</v>
      </c>
      <c r="L20" s="17">
        <f t="shared" si="3"/>
        <v>74.2833333333333</v>
      </c>
      <c r="M20" s="19"/>
    </row>
    <row r="21" s="1" customFormat="1" ht="22.5" spans="1:13">
      <c r="A21" s="9" t="s">
        <v>56</v>
      </c>
      <c r="B21" s="9" t="s">
        <v>57</v>
      </c>
      <c r="C21" s="9" t="s">
        <v>58</v>
      </c>
      <c r="D21" s="11" t="s">
        <v>59</v>
      </c>
      <c r="E21" s="9">
        <v>114.9</v>
      </c>
      <c r="F21" s="9">
        <v>99.5</v>
      </c>
      <c r="G21" s="9">
        <v>214.4</v>
      </c>
      <c r="H21" s="10">
        <f t="shared" si="0"/>
        <v>71.4666666666667</v>
      </c>
      <c r="I21" s="10">
        <f t="shared" si="1"/>
        <v>35.7333333333333</v>
      </c>
      <c r="J21" s="9">
        <v>80.5</v>
      </c>
      <c r="K21" s="16">
        <f t="shared" si="2"/>
        <v>40.25</v>
      </c>
      <c r="L21" s="17">
        <f t="shared" si="3"/>
        <v>75.9833333333333</v>
      </c>
      <c r="M21" s="19" t="s">
        <v>17</v>
      </c>
    </row>
    <row r="22" s="1" customFormat="1" ht="22.5" spans="1:13">
      <c r="A22" s="9" t="s">
        <v>60</v>
      </c>
      <c r="B22" s="9" t="s">
        <v>57</v>
      </c>
      <c r="C22" s="9" t="s">
        <v>58</v>
      </c>
      <c r="D22" s="11" t="s">
        <v>59</v>
      </c>
      <c r="E22" s="9">
        <v>102.7</v>
      </c>
      <c r="F22" s="9">
        <v>97.5</v>
      </c>
      <c r="G22" s="9">
        <v>200.2</v>
      </c>
      <c r="H22" s="10">
        <f t="shared" si="0"/>
        <v>66.7333333333333</v>
      </c>
      <c r="I22" s="10">
        <f t="shared" si="1"/>
        <v>33.3666666666667</v>
      </c>
      <c r="J22" s="9">
        <v>81.2</v>
      </c>
      <c r="K22" s="16">
        <f t="shared" si="2"/>
        <v>40.6</v>
      </c>
      <c r="L22" s="17">
        <f t="shared" si="3"/>
        <v>73.9666666666667</v>
      </c>
      <c r="M22" s="19"/>
    </row>
    <row r="23" s="1" customFormat="1" ht="27" spans="1:13">
      <c r="A23" s="9" t="s">
        <v>61</v>
      </c>
      <c r="B23" s="9" t="s">
        <v>62</v>
      </c>
      <c r="C23" s="9" t="s">
        <v>63</v>
      </c>
      <c r="D23" s="9" t="s">
        <v>64</v>
      </c>
      <c r="E23" s="9">
        <v>91.4</v>
      </c>
      <c r="F23" s="9">
        <v>85.5</v>
      </c>
      <c r="G23" s="9">
        <v>176.9</v>
      </c>
      <c r="H23" s="10">
        <f t="shared" si="0"/>
        <v>58.9666666666667</v>
      </c>
      <c r="I23" s="10">
        <f t="shared" si="1"/>
        <v>29.4833333333333</v>
      </c>
      <c r="J23" s="9">
        <v>87.8</v>
      </c>
      <c r="K23" s="16">
        <f t="shared" si="2"/>
        <v>43.9</v>
      </c>
      <c r="L23" s="17">
        <f t="shared" si="3"/>
        <v>73.3833333333333</v>
      </c>
      <c r="M23" s="19" t="s">
        <v>17</v>
      </c>
    </row>
    <row r="24" s="1" customFormat="1" ht="27" spans="1:13">
      <c r="A24" s="9" t="s">
        <v>65</v>
      </c>
      <c r="B24" s="9" t="s">
        <v>62</v>
      </c>
      <c r="C24" s="9" t="s">
        <v>63</v>
      </c>
      <c r="D24" s="9" t="s">
        <v>64</v>
      </c>
      <c r="E24" s="9">
        <v>77</v>
      </c>
      <c r="F24" s="9">
        <v>99.5</v>
      </c>
      <c r="G24" s="9">
        <v>176.5</v>
      </c>
      <c r="H24" s="10">
        <f t="shared" si="0"/>
        <v>58.8333333333333</v>
      </c>
      <c r="I24" s="10">
        <f t="shared" si="1"/>
        <v>29.4166666666667</v>
      </c>
      <c r="J24" s="9">
        <v>79.9</v>
      </c>
      <c r="K24" s="16">
        <f t="shared" si="2"/>
        <v>39.95</v>
      </c>
      <c r="L24" s="17">
        <f t="shared" si="3"/>
        <v>69.3666666666667</v>
      </c>
      <c r="M24" s="19"/>
    </row>
    <row r="25" s="1" customFormat="1" ht="27" spans="1:13">
      <c r="A25" s="9" t="s">
        <v>66</v>
      </c>
      <c r="B25" s="9" t="s">
        <v>67</v>
      </c>
      <c r="C25" s="9" t="s">
        <v>68</v>
      </c>
      <c r="D25" s="9" t="s">
        <v>64</v>
      </c>
      <c r="E25" s="9">
        <v>102.2</v>
      </c>
      <c r="F25" s="9">
        <v>101</v>
      </c>
      <c r="G25" s="9">
        <v>203.2</v>
      </c>
      <c r="H25" s="10">
        <f t="shared" si="0"/>
        <v>67.7333333333333</v>
      </c>
      <c r="I25" s="10">
        <f t="shared" si="1"/>
        <v>33.8666666666667</v>
      </c>
      <c r="J25" s="9">
        <v>87.14</v>
      </c>
      <c r="K25" s="16">
        <f t="shared" si="2"/>
        <v>43.57</v>
      </c>
      <c r="L25" s="17">
        <f t="shared" si="3"/>
        <v>77.4366666666667</v>
      </c>
      <c r="M25" s="19" t="s">
        <v>17</v>
      </c>
    </row>
    <row r="26" s="1" customFormat="1" ht="27" spans="1:13">
      <c r="A26" s="9" t="s">
        <v>69</v>
      </c>
      <c r="B26" s="9" t="s">
        <v>67</v>
      </c>
      <c r="C26" s="9" t="s">
        <v>68</v>
      </c>
      <c r="D26" s="9" t="s">
        <v>64</v>
      </c>
      <c r="E26" s="9">
        <v>107.9</v>
      </c>
      <c r="F26" s="9">
        <v>95</v>
      </c>
      <c r="G26" s="9">
        <v>202.9</v>
      </c>
      <c r="H26" s="10">
        <f t="shared" si="0"/>
        <v>67.6333333333333</v>
      </c>
      <c r="I26" s="10">
        <f t="shared" si="1"/>
        <v>33.8166666666667</v>
      </c>
      <c r="J26" s="9">
        <v>83.34</v>
      </c>
      <c r="K26" s="16">
        <f t="shared" si="2"/>
        <v>41.67</v>
      </c>
      <c r="L26" s="17">
        <f t="shared" si="3"/>
        <v>75.4866666666667</v>
      </c>
      <c r="M26" s="19"/>
    </row>
    <row r="27" s="1" customFormat="1" ht="27" spans="1:13">
      <c r="A27" s="9" t="s">
        <v>70</v>
      </c>
      <c r="B27" s="9" t="s">
        <v>71</v>
      </c>
      <c r="C27" s="9" t="s">
        <v>72</v>
      </c>
      <c r="D27" s="9" t="s">
        <v>73</v>
      </c>
      <c r="E27" s="9">
        <v>81.8</v>
      </c>
      <c r="F27" s="9">
        <v>84</v>
      </c>
      <c r="G27" s="9">
        <v>165.8</v>
      </c>
      <c r="H27" s="10">
        <f t="shared" si="0"/>
        <v>55.2666666666667</v>
      </c>
      <c r="I27" s="10">
        <f t="shared" si="1"/>
        <v>27.6333333333333</v>
      </c>
      <c r="J27" s="9">
        <v>84.4</v>
      </c>
      <c r="K27" s="16">
        <f t="shared" si="2"/>
        <v>42.2</v>
      </c>
      <c r="L27" s="17">
        <f t="shared" si="3"/>
        <v>69.8333333333333</v>
      </c>
      <c r="M27" s="19" t="s">
        <v>17</v>
      </c>
    </row>
    <row r="28" s="1" customFormat="1" ht="27" spans="1:13">
      <c r="A28" s="9" t="s">
        <v>74</v>
      </c>
      <c r="B28" s="9" t="s">
        <v>71</v>
      </c>
      <c r="C28" s="9" t="s">
        <v>72</v>
      </c>
      <c r="D28" s="9" t="s">
        <v>73</v>
      </c>
      <c r="E28" s="9">
        <v>68.4</v>
      </c>
      <c r="F28" s="9">
        <v>86.5</v>
      </c>
      <c r="G28" s="9">
        <v>154.9</v>
      </c>
      <c r="H28" s="10">
        <f t="shared" si="0"/>
        <v>51.6333333333333</v>
      </c>
      <c r="I28" s="10">
        <f t="shared" si="1"/>
        <v>25.8166666666667</v>
      </c>
      <c r="J28" s="9">
        <v>79.2</v>
      </c>
      <c r="K28" s="16">
        <f t="shared" si="2"/>
        <v>39.6</v>
      </c>
      <c r="L28" s="17">
        <f t="shared" si="3"/>
        <v>65.4166666666667</v>
      </c>
      <c r="M28" s="19"/>
    </row>
    <row r="29" s="1" customFormat="1" ht="27" spans="1:13">
      <c r="A29" s="9" t="s">
        <v>75</v>
      </c>
      <c r="B29" s="9" t="s">
        <v>76</v>
      </c>
      <c r="C29" s="9" t="s">
        <v>77</v>
      </c>
      <c r="D29" s="9" t="s">
        <v>73</v>
      </c>
      <c r="E29" s="9">
        <v>106.5</v>
      </c>
      <c r="F29" s="9">
        <v>82.5</v>
      </c>
      <c r="G29" s="9">
        <v>189</v>
      </c>
      <c r="H29" s="10">
        <f t="shared" si="0"/>
        <v>63</v>
      </c>
      <c r="I29" s="10">
        <f t="shared" si="1"/>
        <v>31.5</v>
      </c>
      <c r="J29" s="9">
        <v>82.74</v>
      </c>
      <c r="K29" s="16">
        <f t="shared" si="2"/>
        <v>41.37</v>
      </c>
      <c r="L29" s="17">
        <f t="shared" si="3"/>
        <v>72.87</v>
      </c>
      <c r="M29" s="19" t="s">
        <v>17</v>
      </c>
    </row>
    <row r="30" s="1" customFormat="1" ht="27" spans="1:13">
      <c r="A30" s="9" t="s">
        <v>78</v>
      </c>
      <c r="B30" s="9" t="s">
        <v>76</v>
      </c>
      <c r="C30" s="9" t="s">
        <v>77</v>
      </c>
      <c r="D30" s="9" t="s">
        <v>73</v>
      </c>
      <c r="E30" s="9">
        <v>98.5</v>
      </c>
      <c r="F30" s="9">
        <v>87</v>
      </c>
      <c r="G30" s="9">
        <v>185.5</v>
      </c>
      <c r="H30" s="10">
        <f t="shared" si="0"/>
        <v>61.8333333333333</v>
      </c>
      <c r="I30" s="10">
        <f t="shared" si="1"/>
        <v>30.9166666666667</v>
      </c>
      <c r="J30" s="9">
        <v>73.8</v>
      </c>
      <c r="K30" s="16">
        <f t="shared" si="2"/>
        <v>36.9</v>
      </c>
      <c r="L30" s="17">
        <f t="shared" si="3"/>
        <v>67.8166666666667</v>
      </c>
      <c r="M30" s="19"/>
    </row>
    <row r="31" s="1" customFormat="1" ht="27" spans="1:13">
      <c r="A31" s="9" t="s">
        <v>79</v>
      </c>
      <c r="B31" s="9" t="s">
        <v>80</v>
      </c>
      <c r="C31" s="9" t="s">
        <v>81</v>
      </c>
      <c r="D31" s="9" t="s">
        <v>82</v>
      </c>
      <c r="E31" s="9">
        <v>112</v>
      </c>
      <c r="F31" s="9">
        <v>114</v>
      </c>
      <c r="G31" s="9">
        <v>226</v>
      </c>
      <c r="H31" s="10">
        <f t="shared" si="0"/>
        <v>75.3333333333333</v>
      </c>
      <c r="I31" s="10">
        <f t="shared" si="1"/>
        <v>37.6666666666667</v>
      </c>
      <c r="J31" s="9">
        <v>82.84</v>
      </c>
      <c r="K31" s="16">
        <f t="shared" si="2"/>
        <v>41.42</v>
      </c>
      <c r="L31" s="17">
        <f t="shared" si="3"/>
        <v>79.0866666666667</v>
      </c>
      <c r="M31" s="19" t="s">
        <v>17</v>
      </c>
    </row>
    <row r="32" s="1" customFormat="1" ht="27" spans="1:13">
      <c r="A32" s="9" t="s">
        <v>83</v>
      </c>
      <c r="B32" s="9" t="s">
        <v>80</v>
      </c>
      <c r="C32" s="9" t="s">
        <v>81</v>
      </c>
      <c r="D32" s="9" t="s">
        <v>82</v>
      </c>
      <c r="E32" s="9">
        <v>96</v>
      </c>
      <c r="F32" s="9">
        <v>117</v>
      </c>
      <c r="G32" s="9">
        <v>213</v>
      </c>
      <c r="H32" s="10">
        <f t="shared" si="0"/>
        <v>71</v>
      </c>
      <c r="I32" s="10">
        <f t="shared" si="1"/>
        <v>35.5</v>
      </c>
      <c r="J32" s="9">
        <v>83.4</v>
      </c>
      <c r="K32" s="16">
        <f t="shared" si="2"/>
        <v>41.7</v>
      </c>
      <c r="L32" s="17">
        <f t="shared" si="3"/>
        <v>77.2</v>
      </c>
      <c r="M32" s="19"/>
    </row>
    <row r="33" s="1" customFormat="1" ht="27" spans="1:13">
      <c r="A33" s="9" t="s">
        <v>84</v>
      </c>
      <c r="B33" s="9" t="s">
        <v>85</v>
      </c>
      <c r="C33" s="9" t="s">
        <v>86</v>
      </c>
      <c r="D33" s="9" t="s">
        <v>87</v>
      </c>
      <c r="E33" s="9">
        <v>117</v>
      </c>
      <c r="F33" s="9">
        <v>123</v>
      </c>
      <c r="G33" s="9">
        <v>240</v>
      </c>
      <c r="H33" s="10">
        <f t="shared" si="0"/>
        <v>80</v>
      </c>
      <c r="I33" s="10">
        <f t="shared" si="1"/>
        <v>40</v>
      </c>
      <c r="J33" s="9">
        <v>86.4</v>
      </c>
      <c r="K33" s="16">
        <f t="shared" si="2"/>
        <v>43.2</v>
      </c>
      <c r="L33" s="17">
        <f t="shared" si="3"/>
        <v>83.2</v>
      </c>
      <c r="M33" s="19" t="s">
        <v>17</v>
      </c>
    </row>
    <row r="34" s="1" customFormat="1" ht="27" spans="1:13">
      <c r="A34" s="9" t="s">
        <v>88</v>
      </c>
      <c r="B34" s="9" t="s">
        <v>85</v>
      </c>
      <c r="C34" s="9" t="s">
        <v>86</v>
      </c>
      <c r="D34" s="9" t="s">
        <v>87</v>
      </c>
      <c r="E34" s="9">
        <v>119.5</v>
      </c>
      <c r="F34" s="9">
        <v>115</v>
      </c>
      <c r="G34" s="9">
        <v>234.5</v>
      </c>
      <c r="H34" s="10">
        <f t="shared" si="0"/>
        <v>78.1666666666667</v>
      </c>
      <c r="I34" s="10">
        <f t="shared" si="1"/>
        <v>39.0833333333333</v>
      </c>
      <c r="J34" s="9">
        <v>79.7</v>
      </c>
      <c r="K34" s="16">
        <f t="shared" si="2"/>
        <v>39.85</v>
      </c>
      <c r="L34" s="17">
        <f t="shared" si="3"/>
        <v>78.9333333333333</v>
      </c>
      <c r="M34" s="19"/>
    </row>
    <row r="35" spans="11:11">
      <c r="K35" s="20"/>
    </row>
    <row r="36" spans="11:11">
      <c r="K36" s="20"/>
    </row>
    <row r="37" spans="11:11">
      <c r="K37" s="20"/>
    </row>
    <row r="38" spans="11:11">
      <c r="K38" s="20"/>
    </row>
    <row r="39" spans="11:11">
      <c r="K39" s="20"/>
    </row>
    <row r="40" spans="11:11">
      <c r="K40" s="20"/>
    </row>
    <row r="41" spans="11:11">
      <c r="K41" s="20"/>
    </row>
    <row r="42" spans="11:11">
      <c r="K42" s="20"/>
    </row>
    <row r="43" spans="11:11">
      <c r="K43" s="20"/>
    </row>
    <row r="44" spans="11:11">
      <c r="K44" s="20"/>
    </row>
    <row r="45" spans="11:11">
      <c r="K45" s="20"/>
    </row>
    <row r="46" spans="11:11">
      <c r="K46" s="20"/>
    </row>
    <row r="47" spans="11:11">
      <c r="K47" s="20"/>
    </row>
  </sheetData>
  <mergeCells count="7">
    <mergeCell ref="E1:I1"/>
    <mergeCell ref="A1:A2"/>
    <mergeCell ref="B1:B2"/>
    <mergeCell ref="C1:C2"/>
    <mergeCell ref="D1:D2"/>
    <mergeCell ref="L1:L2"/>
    <mergeCell ref="M1:M2"/>
  </mergeCells>
  <pageMargins left="0.354166666666667" right="0.196527777777778" top="0.747916666666667" bottom="0.59027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玉溪市红塔区党政机关单位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2018-08-06T06:16:00Z</dcterms:created>
  <dcterms:modified xsi:type="dcterms:W3CDTF">2018-08-06T09:05:45Z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