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8480" windowHeight="8955"/>
  </bookViews>
  <sheets>
    <sheet name="Sheet1" sheetId="1" r:id="rId1"/>
  </sheets>
  <definedNames>
    <definedName name="_xlnm._FilterDatabase" localSheetId="0" hidden="1">Sheet1!$A$2:$M$197</definedName>
  </definedNames>
  <calcPr calcId="144525"/>
</workbook>
</file>

<file path=xl/calcChain.xml><?xml version="1.0" encoding="utf-8"?>
<calcChain xmlns="http://schemas.openxmlformats.org/spreadsheetml/2006/main">
  <c r="K197" i="1"/>
  <c r="J197"/>
  <c r="H197"/>
  <c r="G197"/>
  <c r="K196"/>
  <c r="J196"/>
  <c r="H196"/>
  <c r="G196"/>
  <c r="K195"/>
  <c r="J195"/>
  <c r="H195"/>
  <c r="G195"/>
  <c r="K194"/>
  <c r="J194"/>
  <c r="H194"/>
  <c r="G194"/>
  <c r="K193"/>
  <c r="J193"/>
  <c r="H193"/>
  <c r="G193"/>
  <c r="K192"/>
  <c r="J192"/>
  <c r="H192"/>
  <c r="G192"/>
  <c r="K191"/>
  <c r="J191"/>
  <c r="H191"/>
  <c r="G191"/>
  <c r="K190"/>
  <c r="J190"/>
  <c r="H190"/>
  <c r="G190"/>
  <c r="K189"/>
  <c r="J189"/>
  <c r="H189"/>
  <c r="G189"/>
  <c r="K188"/>
  <c r="J188"/>
  <c r="H188"/>
  <c r="G188"/>
  <c r="K187"/>
  <c r="J187"/>
  <c r="H187"/>
  <c r="G187"/>
  <c r="K186"/>
  <c r="J186"/>
  <c r="H186"/>
  <c r="G186"/>
  <c r="K185"/>
  <c r="J185"/>
  <c r="H185"/>
  <c r="G185"/>
  <c r="K184"/>
  <c r="J184"/>
  <c r="H184"/>
  <c r="G184"/>
  <c r="K183"/>
  <c r="J183"/>
  <c r="H183"/>
  <c r="G183"/>
  <c r="K182"/>
  <c r="J182"/>
  <c r="H182"/>
  <c r="G182"/>
  <c r="K181"/>
  <c r="J181"/>
  <c r="H181"/>
  <c r="G181"/>
  <c r="K180"/>
  <c r="J180"/>
  <c r="H180"/>
  <c r="G180"/>
  <c r="K179"/>
  <c r="J179"/>
  <c r="H179"/>
  <c r="G179"/>
  <c r="K178"/>
  <c r="J178"/>
  <c r="H178"/>
  <c r="G178"/>
  <c r="K177"/>
  <c r="J177"/>
  <c r="H177"/>
  <c r="G177"/>
  <c r="K176"/>
  <c r="J176"/>
  <c r="H176"/>
  <c r="G176"/>
  <c r="K175"/>
  <c r="J175"/>
  <c r="H175"/>
  <c r="G175"/>
  <c r="K174"/>
  <c r="J174"/>
  <c r="H174"/>
  <c r="G174"/>
  <c r="K173"/>
  <c r="J173"/>
  <c r="H173"/>
  <c r="G173"/>
  <c r="K172"/>
  <c r="J172"/>
  <c r="H172"/>
  <c r="G172"/>
  <c r="K171"/>
  <c r="J171"/>
  <c r="H171"/>
  <c r="G171"/>
  <c r="K170"/>
  <c r="J170"/>
  <c r="H170"/>
  <c r="G170"/>
  <c r="K169"/>
  <c r="J169"/>
  <c r="H169"/>
  <c r="G169"/>
  <c r="K168"/>
  <c r="J168"/>
  <c r="H168"/>
  <c r="G168"/>
  <c r="K167"/>
  <c r="J167"/>
  <c r="H167"/>
  <c r="G167"/>
  <c r="K166"/>
  <c r="J166"/>
  <c r="H166"/>
  <c r="G166"/>
  <c r="K165"/>
  <c r="J165"/>
  <c r="H165"/>
  <c r="G165"/>
  <c r="K164"/>
  <c r="J164"/>
  <c r="H164"/>
  <c r="G164"/>
  <c r="H163"/>
  <c r="G163"/>
  <c r="H162"/>
  <c r="G162"/>
  <c r="K161"/>
  <c r="J161"/>
  <c r="H161"/>
  <c r="G161"/>
  <c r="K160"/>
  <c r="J160"/>
  <c r="H160"/>
  <c r="G160"/>
  <c r="K159"/>
  <c r="J159"/>
  <c r="H159"/>
  <c r="G159"/>
  <c r="K158"/>
  <c r="J158"/>
  <c r="H158"/>
  <c r="G158"/>
  <c r="K157"/>
  <c r="J157"/>
  <c r="H157"/>
  <c r="G157"/>
  <c r="K156"/>
  <c r="J156"/>
  <c r="H156"/>
  <c r="G156"/>
  <c r="K155"/>
  <c r="J155"/>
  <c r="H155"/>
  <c r="G155"/>
  <c r="K154"/>
  <c r="J154"/>
  <c r="H154"/>
  <c r="G154"/>
  <c r="K153"/>
  <c r="J153"/>
  <c r="H153"/>
  <c r="G153"/>
  <c r="K152"/>
  <c r="J152"/>
  <c r="H152"/>
  <c r="G152"/>
  <c r="K151"/>
  <c r="J151"/>
  <c r="H151"/>
  <c r="G151"/>
  <c r="K150"/>
  <c r="J150"/>
  <c r="H150"/>
  <c r="G150"/>
  <c r="K149"/>
  <c r="J149"/>
  <c r="H149"/>
  <c r="G149"/>
  <c r="K148"/>
  <c r="J148"/>
  <c r="H148"/>
  <c r="G148"/>
  <c r="K147"/>
  <c r="J147"/>
  <c r="H147"/>
  <c r="G147"/>
  <c r="K146"/>
  <c r="J146"/>
  <c r="H146"/>
  <c r="G146"/>
  <c r="K145"/>
  <c r="J145"/>
  <c r="H145"/>
  <c r="G145"/>
  <c r="K144"/>
  <c r="J144"/>
  <c r="H144"/>
  <c r="G144"/>
  <c r="K143"/>
  <c r="J143"/>
  <c r="H143"/>
  <c r="G143"/>
  <c r="K142"/>
  <c r="J142"/>
  <c r="H142"/>
  <c r="G142"/>
  <c r="K141"/>
  <c r="J141"/>
  <c r="H141"/>
  <c r="G141"/>
  <c r="K140"/>
  <c r="J140"/>
  <c r="H140"/>
  <c r="G140"/>
  <c r="K139"/>
  <c r="J139"/>
  <c r="H139"/>
  <c r="G139"/>
  <c r="K138"/>
  <c r="J138"/>
  <c r="H138"/>
  <c r="G138"/>
  <c r="K137"/>
  <c r="J137"/>
  <c r="H137"/>
  <c r="G137"/>
  <c r="K136"/>
  <c r="J136"/>
  <c r="H136"/>
  <c r="G136"/>
  <c r="K135"/>
  <c r="J135"/>
  <c r="H135"/>
  <c r="G135"/>
  <c r="K134"/>
  <c r="J134"/>
  <c r="H134"/>
  <c r="G134"/>
  <c r="H133"/>
  <c r="G133"/>
  <c r="K132"/>
  <c r="J132"/>
  <c r="H132"/>
  <c r="G132"/>
  <c r="K131"/>
  <c r="J131"/>
  <c r="H131"/>
  <c r="G131"/>
  <c r="K130"/>
  <c r="J130"/>
  <c r="H130"/>
  <c r="G130"/>
  <c r="K129"/>
  <c r="J129"/>
  <c r="H129"/>
  <c r="G129"/>
  <c r="K128"/>
  <c r="J128"/>
  <c r="H128"/>
  <c r="G128"/>
  <c r="K127"/>
  <c r="J127"/>
  <c r="H127"/>
  <c r="G127"/>
  <c r="K126"/>
  <c r="J126"/>
  <c r="H126"/>
  <c r="G126"/>
  <c r="K125"/>
  <c r="J125"/>
  <c r="H125"/>
  <c r="G125"/>
  <c r="K124"/>
  <c r="J124"/>
  <c r="H124"/>
  <c r="G124"/>
  <c r="K123"/>
  <c r="J123"/>
  <c r="H123"/>
  <c r="G123"/>
  <c r="K122"/>
  <c r="J122"/>
  <c r="H122"/>
  <c r="G122"/>
  <c r="K121"/>
  <c r="J121"/>
  <c r="H121"/>
  <c r="G121"/>
  <c r="K120"/>
  <c r="J120"/>
  <c r="H120"/>
  <c r="G120"/>
  <c r="K119"/>
  <c r="J119"/>
  <c r="H119"/>
  <c r="G119"/>
  <c r="K118"/>
  <c r="J118"/>
  <c r="H118"/>
  <c r="G118"/>
  <c r="K117"/>
  <c r="J117"/>
  <c r="H117"/>
  <c r="G117"/>
  <c r="K116"/>
  <c r="J116"/>
  <c r="H116"/>
  <c r="G116"/>
  <c r="K115"/>
  <c r="J115"/>
  <c r="H115"/>
  <c r="G115"/>
  <c r="K114"/>
  <c r="J114"/>
  <c r="H114"/>
  <c r="G114"/>
  <c r="K113"/>
  <c r="J113"/>
  <c r="H113"/>
  <c r="G113"/>
  <c r="K112"/>
  <c r="J112"/>
  <c r="H112"/>
  <c r="G112"/>
  <c r="K111"/>
  <c r="J111"/>
  <c r="H111"/>
  <c r="G111"/>
  <c r="K110"/>
  <c r="J110"/>
  <c r="H110"/>
  <c r="G110"/>
  <c r="K109"/>
  <c r="J109"/>
  <c r="H109"/>
  <c r="G109"/>
  <c r="K108"/>
  <c r="J108"/>
  <c r="H108"/>
  <c r="G108"/>
  <c r="K107"/>
  <c r="J107"/>
  <c r="H107"/>
  <c r="G107"/>
  <c r="H106"/>
  <c r="G106"/>
  <c r="K105"/>
  <c r="J105"/>
  <c r="H105"/>
  <c r="G105"/>
  <c r="K104"/>
  <c r="J104"/>
  <c r="H104"/>
  <c r="G104"/>
  <c r="K103"/>
  <c r="J103"/>
  <c r="H103"/>
  <c r="G103"/>
  <c r="K102"/>
  <c r="J102"/>
  <c r="H102"/>
  <c r="G102"/>
  <c r="K101"/>
  <c r="J101"/>
  <c r="H101"/>
  <c r="G101"/>
  <c r="K100"/>
  <c r="J100"/>
  <c r="H100"/>
  <c r="G100"/>
  <c r="K99"/>
  <c r="J99"/>
  <c r="H99"/>
  <c r="G99"/>
  <c r="K98"/>
  <c r="J98"/>
  <c r="H98"/>
  <c r="G98"/>
  <c r="K97"/>
  <c r="J97"/>
  <c r="H97"/>
  <c r="G97"/>
  <c r="K96"/>
  <c r="J96"/>
  <c r="H96"/>
  <c r="G96"/>
  <c r="K95"/>
  <c r="J95"/>
  <c r="H95"/>
  <c r="G95"/>
  <c r="K94"/>
  <c r="J94"/>
  <c r="H94"/>
  <c r="G94"/>
  <c r="K93"/>
  <c r="J93"/>
  <c r="H93"/>
  <c r="G93"/>
  <c r="K92"/>
  <c r="J92"/>
  <c r="H92"/>
  <c r="G92"/>
  <c r="K91"/>
  <c r="J91"/>
  <c r="H91"/>
  <c r="G91"/>
  <c r="K90"/>
  <c r="J90"/>
  <c r="H90"/>
  <c r="G90"/>
  <c r="K89"/>
  <c r="J89"/>
  <c r="H89"/>
  <c r="G89"/>
  <c r="K88"/>
  <c r="J88"/>
  <c r="H88"/>
  <c r="G88"/>
  <c r="K87"/>
  <c r="J87"/>
  <c r="H87"/>
  <c r="G87"/>
  <c r="K86"/>
  <c r="J86"/>
  <c r="H86"/>
  <c r="G86"/>
  <c r="K85"/>
  <c r="J85"/>
  <c r="H85"/>
  <c r="G85"/>
  <c r="K84"/>
  <c r="J84"/>
  <c r="H84"/>
  <c r="G84"/>
  <c r="K83"/>
  <c r="J83"/>
  <c r="H83"/>
  <c r="G83"/>
  <c r="K82"/>
  <c r="J82"/>
  <c r="H82"/>
  <c r="G82"/>
  <c r="K81"/>
  <c r="J81"/>
  <c r="H81"/>
  <c r="G81"/>
  <c r="K80"/>
  <c r="J80"/>
  <c r="H80"/>
  <c r="G80"/>
  <c r="K79"/>
  <c r="J79"/>
  <c r="H79"/>
  <c r="G79"/>
  <c r="K78"/>
  <c r="J78"/>
  <c r="H78"/>
  <c r="G78"/>
  <c r="K77"/>
  <c r="J77"/>
  <c r="H77"/>
  <c r="G77"/>
  <c r="K76"/>
  <c r="J76"/>
  <c r="H76"/>
  <c r="G76"/>
  <c r="K75"/>
  <c r="J75"/>
  <c r="H75"/>
  <c r="G75"/>
  <c r="K74"/>
  <c r="J74"/>
  <c r="H74"/>
  <c r="G74"/>
  <c r="K73"/>
  <c r="J73"/>
  <c r="H73"/>
  <c r="G73"/>
  <c r="K72"/>
  <c r="J72"/>
  <c r="H72"/>
  <c r="G72"/>
  <c r="K71"/>
  <c r="J71"/>
  <c r="H71"/>
  <c r="G71"/>
  <c r="K70"/>
  <c r="J70"/>
  <c r="H70"/>
  <c r="G70"/>
  <c r="K69"/>
  <c r="J69"/>
  <c r="H69"/>
  <c r="G69"/>
  <c r="K68"/>
  <c r="J68"/>
  <c r="H68"/>
  <c r="G68"/>
  <c r="K67"/>
  <c r="J67"/>
  <c r="H67"/>
  <c r="G67"/>
  <c r="K66"/>
  <c r="J66"/>
  <c r="H66"/>
  <c r="G66"/>
  <c r="K65"/>
  <c r="J65"/>
  <c r="H65"/>
  <c r="G65"/>
  <c r="K64"/>
  <c r="J64"/>
  <c r="H64"/>
  <c r="G64"/>
  <c r="K63"/>
  <c r="J63"/>
  <c r="H63"/>
  <c r="G63"/>
  <c r="K62"/>
  <c r="J62"/>
  <c r="H62"/>
  <c r="G62"/>
  <c r="K61"/>
  <c r="J61"/>
  <c r="H61"/>
  <c r="G61"/>
  <c r="K60"/>
  <c r="J60"/>
  <c r="H60"/>
  <c r="G60"/>
  <c r="K59"/>
  <c r="J59"/>
  <c r="H59"/>
  <c r="G59"/>
  <c r="K58"/>
  <c r="J58"/>
  <c r="H58"/>
  <c r="G58"/>
  <c r="K57"/>
  <c r="J57"/>
  <c r="H57"/>
  <c r="G57"/>
  <c r="K56"/>
  <c r="J56"/>
  <c r="H56"/>
  <c r="G56"/>
  <c r="K55"/>
  <c r="J55"/>
  <c r="H55"/>
  <c r="G55"/>
  <c r="K54"/>
  <c r="J54"/>
  <c r="H54"/>
  <c r="G54"/>
  <c r="K53"/>
  <c r="J53"/>
  <c r="H53"/>
  <c r="G53"/>
  <c r="K52"/>
  <c r="J52"/>
  <c r="H52"/>
  <c r="G52"/>
  <c r="K51"/>
  <c r="J51"/>
  <c r="H51"/>
  <c r="G51"/>
  <c r="K50"/>
  <c r="J50"/>
  <c r="H50"/>
  <c r="G50"/>
  <c r="K49"/>
  <c r="J49"/>
  <c r="H49"/>
  <c r="G49"/>
  <c r="K48"/>
  <c r="J48"/>
  <c r="H48"/>
  <c r="G48"/>
  <c r="K47"/>
  <c r="J47"/>
  <c r="H47"/>
  <c r="G47"/>
  <c r="K46"/>
  <c r="J46"/>
  <c r="H46"/>
  <c r="G46"/>
  <c r="K45"/>
  <c r="J45"/>
  <c r="H45"/>
  <c r="G45"/>
  <c r="K44"/>
  <c r="J44"/>
  <c r="H44"/>
  <c r="G44"/>
  <c r="K43"/>
  <c r="J43"/>
  <c r="H43"/>
  <c r="G43"/>
  <c r="K42"/>
  <c r="J42"/>
  <c r="H42"/>
  <c r="G42"/>
  <c r="K41"/>
  <c r="J41"/>
  <c r="H41"/>
  <c r="G41"/>
  <c r="K40"/>
  <c r="J40"/>
  <c r="H40"/>
  <c r="G40"/>
  <c r="K39"/>
  <c r="J39"/>
  <c r="H39"/>
  <c r="G39"/>
  <c r="K38"/>
  <c r="J38"/>
  <c r="H38"/>
  <c r="G38"/>
  <c r="K37"/>
  <c r="J37"/>
  <c r="H37"/>
  <c r="G37"/>
  <c r="K36"/>
  <c r="J36"/>
  <c r="H36"/>
  <c r="G36"/>
  <c r="K35"/>
  <c r="J35"/>
  <c r="H35"/>
  <c r="G35"/>
  <c r="K34"/>
  <c r="J34"/>
  <c r="H34"/>
  <c r="G34"/>
  <c r="K33"/>
  <c r="J33"/>
  <c r="H33"/>
  <c r="G33"/>
  <c r="K32"/>
  <c r="J32"/>
  <c r="H32"/>
  <c r="G32"/>
  <c r="K31"/>
  <c r="J31"/>
  <c r="H31"/>
  <c r="G31"/>
  <c r="K30"/>
  <c r="J30"/>
  <c r="H30"/>
  <c r="G30"/>
  <c r="K29"/>
  <c r="J29"/>
  <c r="H29"/>
  <c r="G29"/>
  <c r="K28"/>
  <c r="J28"/>
  <c r="H28"/>
  <c r="G28"/>
  <c r="K27"/>
  <c r="J27"/>
  <c r="H27"/>
  <c r="G27"/>
  <c r="K26"/>
  <c r="J26"/>
  <c r="H26"/>
  <c r="G26"/>
  <c r="K25"/>
  <c r="J25"/>
  <c r="H25"/>
  <c r="G25"/>
  <c r="H24"/>
  <c r="G24"/>
  <c r="K23"/>
  <c r="J23"/>
  <c r="H23"/>
  <c r="G23"/>
  <c r="K22"/>
  <c r="J22"/>
  <c r="H22"/>
  <c r="G22"/>
  <c r="K21"/>
  <c r="J21"/>
  <c r="H21"/>
  <c r="G21"/>
  <c r="K20"/>
  <c r="J20"/>
  <c r="H20"/>
  <c r="G20"/>
  <c r="K19"/>
  <c r="J19"/>
  <c r="H19"/>
  <c r="G19"/>
  <c r="K18"/>
  <c r="J18"/>
  <c r="H18"/>
  <c r="G18"/>
  <c r="K17"/>
  <c r="J17"/>
  <c r="H17"/>
  <c r="G17"/>
  <c r="K16"/>
  <c r="J16"/>
  <c r="H16"/>
  <c r="G16"/>
  <c r="K15"/>
  <c r="J15"/>
  <c r="H15"/>
  <c r="G15"/>
  <c r="K14"/>
  <c r="J14"/>
  <c r="H14"/>
  <c r="G14"/>
  <c r="K13"/>
  <c r="J13"/>
  <c r="H13"/>
  <c r="G13"/>
  <c r="K12"/>
  <c r="J12"/>
  <c r="H12"/>
  <c r="G12"/>
  <c r="K11"/>
  <c r="J11"/>
  <c r="H11"/>
  <c r="G11"/>
  <c r="K10"/>
  <c r="J10"/>
  <c r="H10"/>
  <c r="G10"/>
  <c r="K9"/>
  <c r="J9"/>
  <c r="H9"/>
  <c r="G9"/>
  <c r="K8"/>
  <c r="J8"/>
  <c r="H8"/>
  <c r="G8"/>
  <c r="K7"/>
  <c r="J7"/>
  <c r="H7"/>
  <c r="G7"/>
  <c r="K6"/>
  <c r="J6"/>
  <c r="H6"/>
  <c r="G6"/>
  <c r="K5"/>
  <c r="J5"/>
  <c r="H5"/>
  <c r="G5"/>
  <c r="K4"/>
  <c r="J4"/>
  <c r="H4"/>
  <c r="G4"/>
  <c r="K3"/>
  <c r="J3"/>
  <c r="H3"/>
  <c r="G3"/>
</calcChain>
</file>

<file path=xl/sharedStrings.xml><?xml version="1.0" encoding="utf-8"?>
<sst xmlns="http://schemas.openxmlformats.org/spreadsheetml/2006/main" count="675" uniqueCount="241">
  <si>
    <t>报考岗位</t>
  </si>
  <si>
    <t>岗位代码</t>
  </si>
  <si>
    <t>笔试准考证号</t>
  </si>
  <si>
    <t>笔试成绩</t>
  </si>
  <si>
    <t>专业技能测评成绩</t>
  </si>
  <si>
    <t>综合成绩</t>
  </si>
  <si>
    <t>是否进入体检考察</t>
  </si>
  <si>
    <t>职业能力倾向测验</t>
  </si>
  <si>
    <t>综合应用能力</t>
  </si>
  <si>
    <t>总分</t>
  </si>
  <si>
    <t>笔试成绩折算为百分制</t>
  </si>
  <si>
    <t>笔试成绩的50%</t>
  </si>
  <si>
    <t>专业技能测评成绩的50%</t>
  </si>
  <si>
    <t>综合成绩名次</t>
  </si>
  <si>
    <t>幼儿教师一（高仓中心幼儿园、研和中心幼儿园、小石桥中心幼儿园）</t>
  </si>
  <si>
    <t>1811811200141</t>
  </si>
  <si>
    <t>415304050321</t>
  </si>
  <si>
    <t>是</t>
  </si>
  <si>
    <t>415304050113</t>
  </si>
  <si>
    <t>415304050101</t>
  </si>
  <si>
    <t>415304050115</t>
  </si>
  <si>
    <t>415304050408</t>
  </si>
  <si>
    <t>415304050203</t>
  </si>
  <si>
    <t>415304050323</t>
  </si>
  <si>
    <t>415304050213</t>
  </si>
  <si>
    <t>415304050322</t>
  </si>
  <si>
    <t>415304050409</t>
  </si>
  <si>
    <t>415304050102</t>
  </si>
  <si>
    <t>415304050307</t>
  </si>
  <si>
    <t>415304050310</t>
  </si>
  <si>
    <t>415304050420</t>
  </si>
  <si>
    <t>415304050427</t>
  </si>
  <si>
    <t>415304050308</t>
  </si>
  <si>
    <t>415304050222</t>
  </si>
  <si>
    <t>415304050411</t>
  </si>
  <si>
    <t>415304050424</t>
  </si>
  <si>
    <t>415304050324</t>
  </si>
  <si>
    <t>415304050108</t>
  </si>
  <si>
    <t>415304050426</t>
  </si>
  <si>
    <t>缺考</t>
  </si>
  <si>
    <t>幼儿教师二（春和中心幼儿园、北城街道中心幼儿园大营分园、洛河中心幼儿园）</t>
  </si>
  <si>
    <t>1811811200241</t>
  </si>
  <si>
    <t>415304050806</t>
  </si>
  <si>
    <t>415304050709</t>
  </si>
  <si>
    <t>415304050724</t>
  </si>
  <si>
    <t>415304050629</t>
  </si>
  <si>
    <t>415304050814</t>
  </si>
  <si>
    <t>415304050525</t>
  </si>
  <si>
    <t>415304050602</t>
  </si>
  <si>
    <t>415304050703</t>
  </si>
  <si>
    <t>415304050719</t>
  </si>
  <si>
    <t>415304050706</t>
  </si>
  <si>
    <t>415304050521</t>
  </si>
  <si>
    <t>415304050822</t>
  </si>
  <si>
    <t>415304050718</t>
  </si>
  <si>
    <t>415304050715</t>
  </si>
  <si>
    <t>415304050807</t>
  </si>
  <si>
    <t>415304050804</t>
  </si>
  <si>
    <t>415304050618</t>
  </si>
  <si>
    <t>415304050705</t>
  </si>
  <si>
    <t>415304050908</t>
  </si>
  <si>
    <t>415304050512</t>
  </si>
  <si>
    <t>415304050819</t>
  </si>
  <si>
    <t>小学语文教师(男）</t>
  </si>
  <si>
    <t>1811811200341</t>
  </si>
  <si>
    <t>415304051108</t>
  </si>
  <si>
    <t>415304051125</t>
  </si>
  <si>
    <t>415304050922</t>
  </si>
  <si>
    <t>415304051008</t>
  </si>
  <si>
    <t>415304051004</t>
  </si>
  <si>
    <t>415304051123</t>
  </si>
  <si>
    <t>415304051021</t>
  </si>
  <si>
    <t>415304051022</t>
  </si>
  <si>
    <t>415304051110</t>
  </si>
  <si>
    <t>415304051013</t>
  </si>
  <si>
    <t>415304051026</t>
  </si>
  <si>
    <t>415304051012</t>
  </si>
  <si>
    <t>415304051018</t>
  </si>
  <si>
    <t>415304051011</t>
  </si>
  <si>
    <t>415304051114</t>
  </si>
  <si>
    <t>415304051014</t>
  </si>
  <si>
    <t>415304051006</t>
  </si>
  <si>
    <t>415304051016</t>
  </si>
  <si>
    <t>415304051017</t>
  </si>
  <si>
    <t>415304051119</t>
  </si>
  <si>
    <t>415304050917</t>
  </si>
  <si>
    <t>415304051103</t>
  </si>
  <si>
    <t>小学语文教师(女）</t>
  </si>
  <si>
    <t>1811811200441</t>
  </si>
  <si>
    <t>415304052016</t>
  </si>
  <si>
    <t>415304052626</t>
  </si>
  <si>
    <t>415304051919</t>
  </si>
  <si>
    <t>415304051229</t>
  </si>
  <si>
    <t>415304051605</t>
  </si>
  <si>
    <t>415304051325</t>
  </si>
  <si>
    <t>415304051820</t>
  </si>
  <si>
    <t>415304051508</t>
  </si>
  <si>
    <t>415304051405</t>
  </si>
  <si>
    <t>415304052018</t>
  </si>
  <si>
    <t>415304052606</t>
  </si>
  <si>
    <t>415304052306</t>
  </si>
  <si>
    <t>415304052007</t>
  </si>
  <si>
    <t>415304051803</t>
  </si>
  <si>
    <t>415304051828</t>
  </si>
  <si>
    <t>415304051520</t>
  </si>
  <si>
    <t>415304051430</t>
  </si>
  <si>
    <t>415304051617</t>
  </si>
  <si>
    <t>415304052407</t>
  </si>
  <si>
    <t>415304051407</t>
  </si>
  <si>
    <t>415304052602</t>
  </si>
  <si>
    <t>415304051516</t>
  </si>
  <si>
    <t>415304051910</t>
  </si>
  <si>
    <t>小学数学教师(男）</t>
  </si>
  <si>
    <t>1811811200541</t>
  </si>
  <si>
    <t>415304052913</t>
  </si>
  <si>
    <t>415304053301</t>
  </si>
  <si>
    <t>415304052915</t>
  </si>
  <si>
    <t>415304053106</t>
  </si>
  <si>
    <t>415304053021</t>
  </si>
  <si>
    <t>415304052910</t>
  </si>
  <si>
    <t>415304053404</t>
  </si>
  <si>
    <t>415304053406</t>
  </si>
  <si>
    <t>415304052926</t>
  </si>
  <si>
    <t>415304053303</t>
  </si>
  <si>
    <t>415304052927</t>
  </si>
  <si>
    <t>415304052821</t>
  </si>
  <si>
    <t>415304053112</t>
  </si>
  <si>
    <t>415304053206</t>
  </si>
  <si>
    <t>415304053128</t>
  </si>
  <si>
    <t>415304053312</t>
  </si>
  <si>
    <t>小学数学教师(女）</t>
  </si>
  <si>
    <t>1811811200641</t>
  </si>
  <si>
    <t>415304054221</t>
  </si>
  <si>
    <t>415304054112</t>
  </si>
  <si>
    <t>415304053705</t>
  </si>
  <si>
    <t>415304054523</t>
  </si>
  <si>
    <t>415304054914</t>
  </si>
  <si>
    <t>415304055119</t>
  </si>
  <si>
    <t>415304053508</t>
  </si>
  <si>
    <t>415304054413</t>
  </si>
  <si>
    <t>415304054620</t>
  </si>
  <si>
    <t>415304053619</t>
  </si>
  <si>
    <t>415304054403</t>
  </si>
  <si>
    <t>415304054223</t>
  </si>
  <si>
    <t>415304054302</t>
  </si>
  <si>
    <t>415304054322</t>
  </si>
  <si>
    <t>415304054419</t>
  </si>
  <si>
    <t>小学英语教师</t>
  </si>
  <si>
    <t>1811811200741</t>
  </si>
  <si>
    <t>415304055403</t>
  </si>
  <si>
    <t>415304055702</t>
  </si>
  <si>
    <t>415304055305</t>
  </si>
  <si>
    <t>415304055523</t>
  </si>
  <si>
    <t>415304055602</t>
  </si>
  <si>
    <t>415304055411</t>
  </si>
  <si>
    <t>415304055328</t>
  </si>
  <si>
    <t>415304055814</t>
  </si>
  <si>
    <t>415304055321</t>
  </si>
  <si>
    <t>415304055718</t>
  </si>
  <si>
    <t>415304055228</t>
  </si>
  <si>
    <t>415304055415</t>
  </si>
  <si>
    <t>中学语文教师</t>
  </si>
  <si>
    <t>1811811200841</t>
  </si>
  <si>
    <t>415304056112</t>
  </si>
  <si>
    <t>415304056306</t>
  </si>
  <si>
    <t>415304056220</t>
  </si>
  <si>
    <t>415304056206</t>
  </si>
  <si>
    <t>415304056029</t>
  </si>
  <si>
    <t>415304056411</t>
  </si>
  <si>
    <t>415304056228</t>
  </si>
  <si>
    <t>415304056412</t>
  </si>
  <si>
    <t>415304056108</t>
  </si>
  <si>
    <t>415304056527</t>
  </si>
  <si>
    <t>415304056517</t>
  </si>
  <si>
    <t>415304056107</t>
  </si>
  <si>
    <t>415304056027</t>
  </si>
  <si>
    <t>415304056503</t>
  </si>
  <si>
    <t>415304056025</t>
  </si>
  <si>
    <t>中学化学教师（男）</t>
  </si>
  <si>
    <t>1811811200941</t>
  </si>
  <si>
    <t>415304056610</t>
  </si>
  <si>
    <t>415304056614</t>
  </si>
  <si>
    <t>415304056607</t>
  </si>
  <si>
    <t>中学化学教师（女）</t>
  </si>
  <si>
    <t>1811811201041</t>
  </si>
  <si>
    <t>415304056725</t>
  </si>
  <si>
    <t>415304056813</t>
  </si>
  <si>
    <t>415304056903</t>
  </si>
  <si>
    <t>音乐教师</t>
  </si>
  <si>
    <t>1811811201141</t>
  </si>
  <si>
    <t>415304057018</t>
  </si>
  <si>
    <t>415304057115</t>
  </si>
  <si>
    <t>415304057016</t>
  </si>
  <si>
    <t>415304057214</t>
  </si>
  <si>
    <t>415304057125</t>
  </si>
  <si>
    <t>415304057203</t>
  </si>
  <si>
    <t>415304057123</t>
  </si>
  <si>
    <t>415304057017</t>
  </si>
  <si>
    <t>415304057112</t>
  </si>
  <si>
    <t>体育教师</t>
  </si>
  <si>
    <t>1811811201241</t>
  </si>
  <si>
    <t>415304057416</t>
  </si>
  <si>
    <t>415304057304</t>
  </si>
  <si>
    <t>415304057504</t>
  </si>
  <si>
    <t>415304057318</t>
  </si>
  <si>
    <t>415304057410</t>
  </si>
  <si>
    <t>415304057305</t>
  </si>
  <si>
    <t>415304057415</t>
  </si>
  <si>
    <t>415304057325</t>
  </si>
  <si>
    <t>415304057516</t>
  </si>
  <si>
    <t>415304057618</t>
  </si>
  <si>
    <t>美术教师</t>
  </si>
  <si>
    <t>1811811201341</t>
  </si>
  <si>
    <t>415304057829</t>
  </si>
  <si>
    <t>415304057827</t>
  </si>
  <si>
    <t>415304057912</t>
  </si>
  <si>
    <t>415304057817</t>
  </si>
  <si>
    <t>415304057901</t>
  </si>
  <si>
    <t>415304057914</t>
  </si>
  <si>
    <t>会计</t>
  </si>
  <si>
    <t>1811811201411</t>
  </si>
  <si>
    <t>115304063707</t>
  </si>
  <si>
    <t>115304063920</t>
  </si>
  <si>
    <t>115304063828</t>
  </si>
  <si>
    <t>115304063919</t>
  </si>
  <si>
    <t>115304063915</t>
  </si>
  <si>
    <t>115304063830</t>
  </si>
  <si>
    <t>小学语文数学教师</t>
  </si>
  <si>
    <t>1811811201541</t>
  </si>
  <si>
    <t>415304058101</t>
  </si>
  <si>
    <t>415304058126</t>
  </si>
  <si>
    <t>415304058022</t>
  </si>
  <si>
    <t>415304058024</t>
  </si>
  <si>
    <t>415304058110</t>
  </si>
  <si>
    <t>415304058127</t>
  </si>
  <si>
    <t>415304058108</t>
  </si>
  <si>
    <t>415304058111</t>
  </si>
  <si>
    <t>415304058130</t>
  </si>
  <si>
    <t>415304058113</t>
  </si>
  <si>
    <t>415304058103</t>
  </si>
  <si>
    <t>415304058027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</si>
</sst>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workbookViewId="0">
      <pane xSplit="1" ySplit="2" topLeftCell="B28" activePane="bottomRight" state="frozen"/>
      <selection pane="topRight"/>
      <selection pane="bottomLeft"/>
      <selection pane="bottomRight" activeCell="D42" sqref="D42"/>
    </sheetView>
  </sheetViews>
  <sheetFormatPr defaultColWidth="9" defaultRowHeight="13.5"/>
  <cols>
    <col min="1" max="1" width="40.875" style="3" customWidth="1"/>
    <col min="2" max="2" width="15" style="4" customWidth="1"/>
    <col min="3" max="3" width="15.375" style="4" customWidth="1"/>
    <col min="4" max="5" width="9" style="4"/>
    <col min="6" max="6" width="6.375" style="4" customWidth="1"/>
    <col min="7" max="9" width="10" style="4" customWidth="1"/>
    <col min="10" max="11" width="11.5" style="4" customWidth="1"/>
    <col min="12" max="12" width="8.375" style="5" customWidth="1"/>
    <col min="13" max="13" width="9.125" style="5" customWidth="1"/>
    <col min="14" max="16384" width="9" style="4"/>
  </cols>
  <sheetData>
    <row r="1" spans="1:13" s="1" customFormat="1" ht="13.5" customHeight="1">
      <c r="A1" s="21" t="s">
        <v>0</v>
      </c>
      <c r="B1" s="21" t="s">
        <v>1</v>
      </c>
      <c r="C1" s="21" t="s">
        <v>2</v>
      </c>
      <c r="D1" s="18" t="s">
        <v>3</v>
      </c>
      <c r="E1" s="18"/>
      <c r="F1" s="18"/>
      <c r="G1" s="18"/>
      <c r="H1" s="18"/>
      <c r="I1" s="18" t="s">
        <v>4</v>
      </c>
      <c r="J1" s="18"/>
      <c r="K1" s="19" t="s">
        <v>5</v>
      </c>
      <c r="L1" s="20"/>
      <c r="M1" s="21" t="s">
        <v>6</v>
      </c>
    </row>
    <row r="2" spans="1:13" s="1" customFormat="1" ht="42" customHeight="1">
      <c r="A2" s="22"/>
      <c r="B2" s="22"/>
      <c r="C2" s="22"/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4</v>
      </c>
      <c r="J2" s="6" t="s">
        <v>12</v>
      </c>
      <c r="K2" s="11" t="s">
        <v>5</v>
      </c>
      <c r="L2" s="12" t="s">
        <v>13</v>
      </c>
      <c r="M2" s="22"/>
    </row>
    <row r="3" spans="1:13" ht="27">
      <c r="A3" s="7" t="s">
        <v>14</v>
      </c>
      <c r="B3" s="6" t="s">
        <v>15</v>
      </c>
      <c r="C3" s="6" t="s">
        <v>16</v>
      </c>
      <c r="D3" s="6">
        <v>98.5</v>
      </c>
      <c r="E3" s="6">
        <v>110.5</v>
      </c>
      <c r="F3" s="6">
        <v>209</v>
      </c>
      <c r="G3" s="8">
        <f t="shared" ref="G3:G34" si="0">ROUND(F3/3,2)</f>
        <v>69.67</v>
      </c>
      <c r="H3" s="8">
        <f t="shared" ref="H3:H34" si="1">G3*0.5</f>
        <v>34.835000000000001</v>
      </c>
      <c r="I3" s="8">
        <v>76.83</v>
      </c>
      <c r="J3" s="8">
        <f t="shared" ref="J3:J34" si="2">ROUND(I3*0.5,2)</f>
        <v>38.42</v>
      </c>
      <c r="K3" s="8">
        <f t="shared" ref="K3:K34" si="3">H3+J3</f>
        <v>73.254999999999995</v>
      </c>
      <c r="L3" s="13">
        <v>1</v>
      </c>
      <c r="M3" s="13" t="s">
        <v>17</v>
      </c>
    </row>
    <row r="4" spans="1:13" ht="27">
      <c r="A4" s="7" t="s">
        <v>14</v>
      </c>
      <c r="B4" s="6" t="s">
        <v>15</v>
      </c>
      <c r="C4" s="6" t="s">
        <v>18</v>
      </c>
      <c r="D4" s="6">
        <v>97.5</v>
      </c>
      <c r="E4" s="6">
        <v>109.5</v>
      </c>
      <c r="F4" s="6">
        <v>207</v>
      </c>
      <c r="G4" s="8">
        <f t="shared" si="0"/>
        <v>69</v>
      </c>
      <c r="H4" s="8">
        <f t="shared" si="1"/>
        <v>34.5</v>
      </c>
      <c r="I4" s="8">
        <v>77.5</v>
      </c>
      <c r="J4" s="8">
        <f t="shared" si="2"/>
        <v>38.75</v>
      </c>
      <c r="K4" s="8">
        <f t="shared" si="3"/>
        <v>73.25</v>
      </c>
      <c r="L4" s="13">
        <v>2</v>
      </c>
      <c r="M4" s="13" t="s">
        <v>17</v>
      </c>
    </row>
    <row r="5" spans="1:13" ht="27">
      <c r="A5" s="7" t="s">
        <v>14</v>
      </c>
      <c r="B5" s="6" t="s">
        <v>15</v>
      </c>
      <c r="C5" s="6" t="s">
        <v>19</v>
      </c>
      <c r="D5" s="6">
        <v>97.5</v>
      </c>
      <c r="E5" s="6">
        <v>109</v>
      </c>
      <c r="F5" s="6">
        <v>206.5</v>
      </c>
      <c r="G5" s="8">
        <f t="shared" si="0"/>
        <v>68.83</v>
      </c>
      <c r="H5" s="8">
        <f t="shared" si="1"/>
        <v>34.414999999999999</v>
      </c>
      <c r="I5" s="8">
        <v>75.67</v>
      </c>
      <c r="J5" s="8">
        <f t="shared" si="2"/>
        <v>37.840000000000003</v>
      </c>
      <c r="K5" s="8">
        <f t="shared" si="3"/>
        <v>72.254999999999995</v>
      </c>
      <c r="L5" s="13">
        <v>3</v>
      </c>
      <c r="M5" s="13" t="s">
        <v>17</v>
      </c>
    </row>
    <row r="6" spans="1:13" ht="27">
      <c r="A6" s="7" t="s">
        <v>14</v>
      </c>
      <c r="B6" s="6" t="s">
        <v>15</v>
      </c>
      <c r="C6" s="6" t="s">
        <v>20</v>
      </c>
      <c r="D6" s="6">
        <v>94.5</v>
      </c>
      <c r="E6" s="6">
        <v>108</v>
      </c>
      <c r="F6" s="6">
        <v>202.5</v>
      </c>
      <c r="G6" s="8">
        <f t="shared" si="0"/>
        <v>67.5</v>
      </c>
      <c r="H6" s="8">
        <f t="shared" si="1"/>
        <v>33.75</v>
      </c>
      <c r="I6" s="8">
        <v>75.83</v>
      </c>
      <c r="J6" s="8">
        <f t="shared" si="2"/>
        <v>37.92</v>
      </c>
      <c r="K6" s="8">
        <f t="shared" si="3"/>
        <v>71.67</v>
      </c>
      <c r="L6" s="13">
        <v>4</v>
      </c>
      <c r="M6" s="13" t="s">
        <v>17</v>
      </c>
    </row>
    <row r="7" spans="1:13" ht="27">
      <c r="A7" s="7" t="s">
        <v>14</v>
      </c>
      <c r="B7" s="6" t="s">
        <v>15</v>
      </c>
      <c r="C7" s="6" t="s">
        <v>21</v>
      </c>
      <c r="D7" s="6">
        <v>95.5</v>
      </c>
      <c r="E7" s="6">
        <v>105.5</v>
      </c>
      <c r="F7" s="6">
        <v>201</v>
      </c>
      <c r="G7" s="8">
        <f t="shared" si="0"/>
        <v>67</v>
      </c>
      <c r="H7" s="8">
        <f t="shared" si="1"/>
        <v>33.5</v>
      </c>
      <c r="I7" s="8">
        <v>74.33</v>
      </c>
      <c r="J7" s="8">
        <f t="shared" si="2"/>
        <v>37.17</v>
      </c>
      <c r="K7" s="8">
        <f t="shared" si="3"/>
        <v>70.67</v>
      </c>
      <c r="L7" s="13">
        <v>5</v>
      </c>
      <c r="M7" s="13" t="s">
        <v>17</v>
      </c>
    </row>
    <row r="8" spans="1:13" ht="27">
      <c r="A8" s="7" t="s">
        <v>14</v>
      </c>
      <c r="B8" s="6" t="s">
        <v>15</v>
      </c>
      <c r="C8" s="6" t="s">
        <v>22</v>
      </c>
      <c r="D8" s="6">
        <v>109.5</v>
      </c>
      <c r="E8" s="6">
        <v>110.5</v>
      </c>
      <c r="F8" s="6">
        <v>220</v>
      </c>
      <c r="G8" s="8">
        <f t="shared" si="0"/>
        <v>73.33</v>
      </c>
      <c r="H8" s="8">
        <f t="shared" si="1"/>
        <v>36.664999999999999</v>
      </c>
      <c r="I8" s="8">
        <v>66.83</v>
      </c>
      <c r="J8" s="8">
        <f t="shared" si="2"/>
        <v>33.42</v>
      </c>
      <c r="K8" s="8">
        <f t="shared" si="3"/>
        <v>70.084999999999994</v>
      </c>
      <c r="L8" s="13">
        <v>6</v>
      </c>
      <c r="M8" s="13" t="s">
        <v>17</v>
      </c>
    </row>
    <row r="9" spans="1:13" ht="27">
      <c r="A9" s="7" t="s">
        <v>14</v>
      </c>
      <c r="B9" s="6" t="s">
        <v>15</v>
      </c>
      <c r="C9" s="6" t="s">
        <v>23</v>
      </c>
      <c r="D9" s="6">
        <v>91.5</v>
      </c>
      <c r="E9" s="6">
        <v>104.5</v>
      </c>
      <c r="F9" s="6">
        <v>196</v>
      </c>
      <c r="G9" s="8">
        <f t="shared" si="0"/>
        <v>65.33</v>
      </c>
      <c r="H9" s="8">
        <f t="shared" si="1"/>
        <v>32.664999999999999</v>
      </c>
      <c r="I9" s="8">
        <v>71.33</v>
      </c>
      <c r="J9" s="8">
        <f t="shared" si="2"/>
        <v>35.67</v>
      </c>
      <c r="K9" s="8">
        <f t="shared" si="3"/>
        <v>68.334999999999994</v>
      </c>
      <c r="L9" s="13">
        <v>7</v>
      </c>
      <c r="M9" s="13" t="s">
        <v>17</v>
      </c>
    </row>
    <row r="10" spans="1:13" ht="27">
      <c r="A10" s="7" t="s">
        <v>14</v>
      </c>
      <c r="B10" s="6" t="s">
        <v>15</v>
      </c>
      <c r="C10" s="6" t="s">
        <v>24</v>
      </c>
      <c r="D10" s="6">
        <v>105.5</v>
      </c>
      <c r="E10" s="6">
        <v>106</v>
      </c>
      <c r="F10" s="6">
        <v>211.5</v>
      </c>
      <c r="G10" s="8">
        <f t="shared" si="0"/>
        <v>70.5</v>
      </c>
      <c r="H10" s="8">
        <f t="shared" si="1"/>
        <v>35.25</v>
      </c>
      <c r="I10" s="8">
        <v>66</v>
      </c>
      <c r="J10" s="8">
        <f t="shared" si="2"/>
        <v>33</v>
      </c>
      <c r="K10" s="8">
        <f t="shared" si="3"/>
        <v>68.25</v>
      </c>
      <c r="L10" s="13">
        <v>8</v>
      </c>
      <c r="M10" s="13" t="s">
        <v>17</v>
      </c>
    </row>
    <row r="11" spans="1:13" ht="27">
      <c r="A11" s="7" t="s">
        <v>14</v>
      </c>
      <c r="B11" s="6" t="s">
        <v>15</v>
      </c>
      <c r="C11" s="6" t="s">
        <v>25</v>
      </c>
      <c r="D11" s="6">
        <v>103</v>
      </c>
      <c r="E11" s="6">
        <v>110.5</v>
      </c>
      <c r="F11" s="6">
        <v>213.5</v>
      </c>
      <c r="G11" s="8">
        <f t="shared" si="0"/>
        <v>71.17</v>
      </c>
      <c r="H11" s="8">
        <f t="shared" si="1"/>
        <v>35.585000000000001</v>
      </c>
      <c r="I11" s="8">
        <v>63.5</v>
      </c>
      <c r="J11" s="8">
        <f t="shared" si="2"/>
        <v>31.75</v>
      </c>
      <c r="K11" s="8">
        <f t="shared" si="3"/>
        <v>67.334999999999994</v>
      </c>
      <c r="L11" s="13">
        <v>9</v>
      </c>
      <c r="M11" s="13" t="s">
        <v>17</v>
      </c>
    </row>
    <row r="12" spans="1:13" ht="27">
      <c r="A12" s="7" t="s">
        <v>14</v>
      </c>
      <c r="B12" s="6" t="s">
        <v>15</v>
      </c>
      <c r="C12" s="6" t="s">
        <v>26</v>
      </c>
      <c r="D12" s="6">
        <v>109</v>
      </c>
      <c r="E12" s="6">
        <v>111.5</v>
      </c>
      <c r="F12" s="6">
        <v>220.5</v>
      </c>
      <c r="G12" s="8">
        <f t="shared" si="0"/>
        <v>73.5</v>
      </c>
      <c r="H12" s="8">
        <f t="shared" si="1"/>
        <v>36.75</v>
      </c>
      <c r="I12" s="8">
        <v>60.67</v>
      </c>
      <c r="J12" s="8">
        <f t="shared" si="2"/>
        <v>30.34</v>
      </c>
      <c r="K12" s="8">
        <f t="shared" si="3"/>
        <v>67.09</v>
      </c>
      <c r="L12" s="13">
        <v>10</v>
      </c>
      <c r="M12" s="13" t="s">
        <v>17</v>
      </c>
    </row>
    <row r="13" spans="1:13" ht="27">
      <c r="A13" s="7" t="s">
        <v>14</v>
      </c>
      <c r="B13" s="6" t="s">
        <v>15</v>
      </c>
      <c r="C13" s="6" t="s">
        <v>27</v>
      </c>
      <c r="D13" s="6">
        <v>102.5</v>
      </c>
      <c r="E13" s="6">
        <v>104</v>
      </c>
      <c r="F13" s="6">
        <v>206.5</v>
      </c>
      <c r="G13" s="8">
        <f t="shared" si="0"/>
        <v>68.83</v>
      </c>
      <c r="H13" s="8">
        <f t="shared" si="1"/>
        <v>34.414999999999999</v>
      </c>
      <c r="I13" s="8">
        <v>62.67</v>
      </c>
      <c r="J13" s="8">
        <f t="shared" si="2"/>
        <v>31.34</v>
      </c>
      <c r="K13" s="8">
        <f t="shared" si="3"/>
        <v>65.754999999999995</v>
      </c>
      <c r="L13" s="13">
        <v>11</v>
      </c>
      <c r="M13" s="13"/>
    </row>
    <row r="14" spans="1:13" ht="27">
      <c r="A14" s="7" t="s">
        <v>14</v>
      </c>
      <c r="B14" s="6" t="s">
        <v>15</v>
      </c>
      <c r="C14" s="6" t="s">
        <v>28</v>
      </c>
      <c r="D14" s="6">
        <v>97.5</v>
      </c>
      <c r="E14" s="6">
        <v>109</v>
      </c>
      <c r="F14" s="6">
        <v>206.5</v>
      </c>
      <c r="G14" s="8">
        <f t="shared" si="0"/>
        <v>68.83</v>
      </c>
      <c r="H14" s="8">
        <f t="shared" si="1"/>
        <v>34.414999999999999</v>
      </c>
      <c r="I14" s="8">
        <v>61.33</v>
      </c>
      <c r="J14" s="8">
        <f t="shared" si="2"/>
        <v>30.67</v>
      </c>
      <c r="K14" s="8">
        <f t="shared" si="3"/>
        <v>65.084999999999994</v>
      </c>
      <c r="L14" s="13">
        <v>12</v>
      </c>
      <c r="M14" s="13"/>
    </row>
    <row r="15" spans="1:13" ht="27">
      <c r="A15" s="7" t="s">
        <v>14</v>
      </c>
      <c r="B15" s="6" t="s">
        <v>15</v>
      </c>
      <c r="C15" s="6" t="s">
        <v>29</v>
      </c>
      <c r="D15" s="6">
        <v>88.5</v>
      </c>
      <c r="E15" s="6">
        <v>112.5</v>
      </c>
      <c r="F15" s="6">
        <v>201</v>
      </c>
      <c r="G15" s="8">
        <f t="shared" si="0"/>
        <v>67</v>
      </c>
      <c r="H15" s="8">
        <f t="shared" si="1"/>
        <v>33.5</v>
      </c>
      <c r="I15" s="8">
        <v>62.67</v>
      </c>
      <c r="J15" s="8">
        <f t="shared" si="2"/>
        <v>31.34</v>
      </c>
      <c r="K15" s="8">
        <f t="shared" si="3"/>
        <v>64.84</v>
      </c>
      <c r="L15" s="13">
        <v>13</v>
      </c>
      <c r="M15" s="13"/>
    </row>
    <row r="16" spans="1:13" ht="27">
      <c r="A16" s="7" t="s">
        <v>14</v>
      </c>
      <c r="B16" s="6" t="s">
        <v>15</v>
      </c>
      <c r="C16" s="6" t="s">
        <v>30</v>
      </c>
      <c r="D16" s="6">
        <v>94</v>
      </c>
      <c r="E16" s="6">
        <v>101.5</v>
      </c>
      <c r="F16" s="6">
        <v>195.5</v>
      </c>
      <c r="G16" s="8">
        <f t="shared" si="0"/>
        <v>65.17</v>
      </c>
      <c r="H16" s="8">
        <f t="shared" si="1"/>
        <v>32.585000000000001</v>
      </c>
      <c r="I16" s="8">
        <v>64.33</v>
      </c>
      <c r="J16" s="8">
        <f t="shared" si="2"/>
        <v>32.17</v>
      </c>
      <c r="K16" s="8">
        <f t="shared" si="3"/>
        <v>64.754999999999995</v>
      </c>
      <c r="L16" s="13">
        <v>14</v>
      </c>
      <c r="M16" s="13"/>
    </row>
    <row r="17" spans="1:13" ht="27">
      <c r="A17" s="7" t="s">
        <v>14</v>
      </c>
      <c r="B17" s="6" t="s">
        <v>15</v>
      </c>
      <c r="C17" s="6" t="s">
        <v>31</v>
      </c>
      <c r="D17" s="6">
        <v>99</v>
      </c>
      <c r="E17" s="6">
        <v>104</v>
      </c>
      <c r="F17" s="6">
        <v>203</v>
      </c>
      <c r="G17" s="8">
        <f t="shared" si="0"/>
        <v>67.67</v>
      </c>
      <c r="H17" s="8">
        <f t="shared" si="1"/>
        <v>33.835000000000001</v>
      </c>
      <c r="I17" s="8">
        <v>61</v>
      </c>
      <c r="J17" s="8">
        <f t="shared" si="2"/>
        <v>30.5</v>
      </c>
      <c r="K17" s="8">
        <f t="shared" si="3"/>
        <v>64.334999999999994</v>
      </c>
      <c r="L17" s="13">
        <v>15</v>
      </c>
      <c r="M17" s="13"/>
    </row>
    <row r="18" spans="1:13" ht="27">
      <c r="A18" s="7" t="s">
        <v>14</v>
      </c>
      <c r="B18" s="6" t="s">
        <v>15</v>
      </c>
      <c r="C18" s="6" t="s">
        <v>32</v>
      </c>
      <c r="D18" s="6">
        <v>100</v>
      </c>
      <c r="E18" s="6">
        <v>104</v>
      </c>
      <c r="F18" s="6">
        <v>204</v>
      </c>
      <c r="G18" s="8">
        <f t="shared" si="0"/>
        <v>68</v>
      </c>
      <c r="H18" s="8">
        <f t="shared" si="1"/>
        <v>34</v>
      </c>
      <c r="I18" s="8">
        <v>60.17</v>
      </c>
      <c r="J18" s="8">
        <f t="shared" si="2"/>
        <v>30.09</v>
      </c>
      <c r="K18" s="8">
        <f t="shared" si="3"/>
        <v>64.09</v>
      </c>
      <c r="L18" s="13">
        <v>16</v>
      </c>
      <c r="M18" s="13"/>
    </row>
    <row r="19" spans="1:13" ht="27">
      <c r="A19" s="7" t="s">
        <v>14</v>
      </c>
      <c r="B19" s="6" t="s">
        <v>15</v>
      </c>
      <c r="C19" s="6" t="s">
        <v>33</v>
      </c>
      <c r="D19" s="6">
        <v>94.5</v>
      </c>
      <c r="E19" s="6">
        <v>106</v>
      </c>
      <c r="F19" s="6">
        <v>200.5</v>
      </c>
      <c r="G19" s="8">
        <f t="shared" si="0"/>
        <v>66.83</v>
      </c>
      <c r="H19" s="8">
        <f t="shared" si="1"/>
        <v>33.414999999999999</v>
      </c>
      <c r="I19" s="8">
        <v>61.33</v>
      </c>
      <c r="J19" s="8">
        <f t="shared" si="2"/>
        <v>30.67</v>
      </c>
      <c r="K19" s="8">
        <f t="shared" si="3"/>
        <v>64.084999999999994</v>
      </c>
      <c r="L19" s="13">
        <v>17</v>
      </c>
      <c r="M19" s="13"/>
    </row>
    <row r="20" spans="1:13" ht="27">
      <c r="A20" s="7" t="s">
        <v>14</v>
      </c>
      <c r="B20" s="6" t="s">
        <v>15</v>
      </c>
      <c r="C20" s="6" t="s">
        <v>34</v>
      </c>
      <c r="D20" s="6">
        <v>90.5</v>
      </c>
      <c r="E20" s="6">
        <v>112</v>
      </c>
      <c r="F20" s="6">
        <v>202.5</v>
      </c>
      <c r="G20" s="8">
        <f t="shared" si="0"/>
        <v>67.5</v>
      </c>
      <c r="H20" s="8">
        <f t="shared" si="1"/>
        <v>33.75</v>
      </c>
      <c r="I20" s="8">
        <v>60</v>
      </c>
      <c r="J20" s="8">
        <f t="shared" si="2"/>
        <v>30</v>
      </c>
      <c r="K20" s="8">
        <f t="shared" si="3"/>
        <v>63.75</v>
      </c>
      <c r="L20" s="13">
        <v>18</v>
      </c>
      <c r="M20" s="13"/>
    </row>
    <row r="21" spans="1:13" ht="27">
      <c r="A21" s="7" t="s">
        <v>14</v>
      </c>
      <c r="B21" s="6" t="s">
        <v>15</v>
      </c>
      <c r="C21" s="6" t="s">
        <v>35</v>
      </c>
      <c r="D21" s="6">
        <v>90.5</v>
      </c>
      <c r="E21" s="6">
        <v>105</v>
      </c>
      <c r="F21" s="6">
        <v>195.5</v>
      </c>
      <c r="G21" s="8">
        <f t="shared" si="0"/>
        <v>65.17</v>
      </c>
      <c r="H21" s="8">
        <f t="shared" si="1"/>
        <v>32.585000000000001</v>
      </c>
      <c r="I21" s="8">
        <v>61.33</v>
      </c>
      <c r="J21" s="8">
        <f t="shared" si="2"/>
        <v>30.67</v>
      </c>
      <c r="K21" s="8">
        <f t="shared" si="3"/>
        <v>63.255000000000003</v>
      </c>
      <c r="L21" s="13">
        <v>19</v>
      </c>
      <c r="M21" s="13"/>
    </row>
    <row r="22" spans="1:13" ht="27">
      <c r="A22" s="7" t="s">
        <v>14</v>
      </c>
      <c r="B22" s="6" t="s">
        <v>15</v>
      </c>
      <c r="C22" s="6" t="s">
        <v>36</v>
      </c>
      <c r="D22" s="6">
        <v>88.5</v>
      </c>
      <c r="E22" s="6">
        <v>107.5</v>
      </c>
      <c r="F22" s="6">
        <v>196</v>
      </c>
      <c r="G22" s="8">
        <f t="shared" si="0"/>
        <v>65.33</v>
      </c>
      <c r="H22" s="8">
        <f t="shared" si="1"/>
        <v>32.664999999999999</v>
      </c>
      <c r="I22" s="8">
        <v>59.83</v>
      </c>
      <c r="J22" s="8">
        <f t="shared" si="2"/>
        <v>29.92</v>
      </c>
      <c r="K22" s="8">
        <f t="shared" si="3"/>
        <v>62.585000000000001</v>
      </c>
      <c r="L22" s="13">
        <v>20</v>
      </c>
      <c r="M22" s="13"/>
    </row>
    <row r="23" spans="1:13" ht="27">
      <c r="A23" s="7" t="s">
        <v>14</v>
      </c>
      <c r="B23" s="6" t="s">
        <v>15</v>
      </c>
      <c r="C23" s="6" t="s">
        <v>37</v>
      </c>
      <c r="D23" s="6">
        <v>98</v>
      </c>
      <c r="E23" s="6">
        <v>97.5</v>
      </c>
      <c r="F23" s="6">
        <v>195.5</v>
      </c>
      <c r="G23" s="8">
        <f t="shared" si="0"/>
        <v>65.17</v>
      </c>
      <c r="H23" s="8">
        <f t="shared" si="1"/>
        <v>32.585000000000001</v>
      </c>
      <c r="I23" s="8">
        <v>55.33</v>
      </c>
      <c r="J23" s="8">
        <f t="shared" si="2"/>
        <v>27.67</v>
      </c>
      <c r="K23" s="8">
        <f t="shared" si="3"/>
        <v>60.255000000000003</v>
      </c>
      <c r="L23" s="13">
        <v>21</v>
      </c>
      <c r="M23" s="13"/>
    </row>
    <row r="24" spans="1:13" ht="27">
      <c r="A24" s="7" t="s">
        <v>14</v>
      </c>
      <c r="B24" s="6" t="s">
        <v>15</v>
      </c>
      <c r="C24" s="6" t="s">
        <v>38</v>
      </c>
      <c r="D24" s="6">
        <v>87</v>
      </c>
      <c r="E24" s="6">
        <v>109</v>
      </c>
      <c r="F24" s="6">
        <v>196</v>
      </c>
      <c r="G24" s="8">
        <f t="shared" si="0"/>
        <v>65.33</v>
      </c>
      <c r="H24" s="8">
        <f t="shared" si="1"/>
        <v>32.664999999999999</v>
      </c>
      <c r="I24" s="8" t="s">
        <v>39</v>
      </c>
      <c r="J24" s="14"/>
      <c r="K24" s="14"/>
      <c r="L24" s="14"/>
      <c r="M24" s="13"/>
    </row>
    <row r="25" spans="1:13" ht="27">
      <c r="A25" s="7" t="s">
        <v>40</v>
      </c>
      <c r="B25" s="6" t="s">
        <v>41</v>
      </c>
      <c r="C25" s="6" t="s">
        <v>42</v>
      </c>
      <c r="D25" s="6">
        <v>114</v>
      </c>
      <c r="E25" s="6">
        <v>102</v>
      </c>
      <c r="F25" s="6">
        <v>216</v>
      </c>
      <c r="G25" s="8">
        <f t="shared" si="0"/>
        <v>72</v>
      </c>
      <c r="H25" s="8">
        <f t="shared" si="1"/>
        <v>36</v>
      </c>
      <c r="I25" s="8">
        <v>87.67</v>
      </c>
      <c r="J25" s="8">
        <f t="shared" si="2"/>
        <v>43.84</v>
      </c>
      <c r="K25" s="8">
        <f t="shared" si="3"/>
        <v>79.84</v>
      </c>
      <c r="L25" s="13">
        <v>1</v>
      </c>
      <c r="M25" s="13" t="s">
        <v>17</v>
      </c>
    </row>
    <row r="26" spans="1:13" ht="27">
      <c r="A26" s="7" t="s">
        <v>40</v>
      </c>
      <c r="B26" s="6" t="s">
        <v>41</v>
      </c>
      <c r="C26" s="6" t="s">
        <v>43</v>
      </c>
      <c r="D26" s="6">
        <v>108</v>
      </c>
      <c r="E26" s="6">
        <v>109</v>
      </c>
      <c r="F26" s="6">
        <v>217</v>
      </c>
      <c r="G26" s="8">
        <f t="shared" si="0"/>
        <v>72.33</v>
      </c>
      <c r="H26" s="8">
        <f t="shared" si="1"/>
        <v>36.164999999999999</v>
      </c>
      <c r="I26" s="8">
        <v>80.67</v>
      </c>
      <c r="J26" s="8">
        <f t="shared" si="2"/>
        <v>40.340000000000003</v>
      </c>
      <c r="K26" s="8">
        <f t="shared" si="3"/>
        <v>76.504999999999995</v>
      </c>
      <c r="L26" s="13">
        <v>2</v>
      </c>
      <c r="M26" s="13" t="s">
        <v>17</v>
      </c>
    </row>
    <row r="27" spans="1:13" ht="27">
      <c r="A27" s="7" t="s">
        <v>40</v>
      </c>
      <c r="B27" s="6" t="s">
        <v>41</v>
      </c>
      <c r="C27" s="6" t="s">
        <v>44</v>
      </c>
      <c r="D27" s="6">
        <v>97.5</v>
      </c>
      <c r="E27" s="6">
        <v>103</v>
      </c>
      <c r="F27" s="6">
        <v>200.5</v>
      </c>
      <c r="G27" s="8">
        <f t="shared" si="0"/>
        <v>66.83</v>
      </c>
      <c r="H27" s="8">
        <f t="shared" si="1"/>
        <v>33.414999999999999</v>
      </c>
      <c r="I27" s="8">
        <v>85.83</v>
      </c>
      <c r="J27" s="8">
        <f t="shared" si="2"/>
        <v>42.92</v>
      </c>
      <c r="K27" s="8">
        <f t="shared" si="3"/>
        <v>76.334999999999994</v>
      </c>
      <c r="L27" s="13">
        <v>3</v>
      </c>
      <c r="M27" s="13" t="s">
        <v>17</v>
      </c>
    </row>
    <row r="28" spans="1:13" ht="27">
      <c r="A28" s="7" t="s">
        <v>40</v>
      </c>
      <c r="B28" s="6" t="s">
        <v>41</v>
      </c>
      <c r="C28" s="6" t="s">
        <v>45</v>
      </c>
      <c r="D28" s="6">
        <v>99.5</v>
      </c>
      <c r="E28" s="6">
        <v>114</v>
      </c>
      <c r="F28" s="6">
        <v>213.5</v>
      </c>
      <c r="G28" s="8">
        <f t="shared" si="0"/>
        <v>71.17</v>
      </c>
      <c r="H28" s="8">
        <f t="shared" si="1"/>
        <v>35.585000000000001</v>
      </c>
      <c r="I28" s="8">
        <v>76.17</v>
      </c>
      <c r="J28" s="8">
        <f t="shared" si="2"/>
        <v>38.090000000000003</v>
      </c>
      <c r="K28" s="8">
        <f t="shared" si="3"/>
        <v>73.674999999999997</v>
      </c>
      <c r="L28" s="13">
        <v>4</v>
      </c>
      <c r="M28" s="13" t="s">
        <v>17</v>
      </c>
    </row>
    <row r="29" spans="1:13" ht="27">
      <c r="A29" s="7" t="s">
        <v>40</v>
      </c>
      <c r="B29" s="6" t="s">
        <v>41</v>
      </c>
      <c r="C29" s="6" t="s">
        <v>46</v>
      </c>
      <c r="D29" s="6">
        <v>99</v>
      </c>
      <c r="E29" s="6">
        <v>106.5</v>
      </c>
      <c r="F29" s="6">
        <v>205.5</v>
      </c>
      <c r="G29" s="8">
        <f t="shared" si="0"/>
        <v>68.5</v>
      </c>
      <c r="H29" s="8">
        <f t="shared" si="1"/>
        <v>34.25</v>
      </c>
      <c r="I29" s="8">
        <v>73.17</v>
      </c>
      <c r="J29" s="8">
        <f t="shared" si="2"/>
        <v>36.590000000000003</v>
      </c>
      <c r="K29" s="8">
        <f t="shared" si="3"/>
        <v>70.84</v>
      </c>
      <c r="L29" s="13">
        <v>5</v>
      </c>
      <c r="M29" s="13" t="s">
        <v>17</v>
      </c>
    </row>
    <row r="30" spans="1:13" ht="27">
      <c r="A30" s="7" t="s">
        <v>40</v>
      </c>
      <c r="B30" s="6" t="s">
        <v>41</v>
      </c>
      <c r="C30" s="6" t="s">
        <v>47</v>
      </c>
      <c r="D30" s="6">
        <v>92.5</v>
      </c>
      <c r="E30" s="6">
        <v>110</v>
      </c>
      <c r="F30" s="6">
        <v>202.5</v>
      </c>
      <c r="G30" s="8">
        <f t="shared" si="0"/>
        <v>67.5</v>
      </c>
      <c r="H30" s="8">
        <f t="shared" si="1"/>
        <v>33.75</v>
      </c>
      <c r="I30" s="8">
        <v>73.83</v>
      </c>
      <c r="J30" s="8">
        <f t="shared" si="2"/>
        <v>36.92</v>
      </c>
      <c r="K30" s="8">
        <f t="shared" si="3"/>
        <v>70.67</v>
      </c>
      <c r="L30" s="13">
        <v>6</v>
      </c>
      <c r="M30" s="13" t="s">
        <v>17</v>
      </c>
    </row>
    <row r="31" spans="1:13" ht="27">
      <c r="A31" s="7" t="s">
        <v>40</v>
      </c>
      <c r="B31" s="6" t="s">
        <v>41</v>
      </c>
      <c r="C31" s="6" t="s">
        <v>48</v>
      </c>
      <c r="D31" s="6">
        <v>95</v>
      </c>
      <c r="E31" s="6">
        <v>116.5</v>
      </c>
      <c r="F31" s="6">
        <v>211.5</v>
      </c>
      <c r="G31" s="8">
        <f t="shared" si="0"/>
        <v>70.5</v>
      </c>
      <c r="H31" s="8">
        <f t="shared" si="1"/>
        <v>35.25</v>
      </c>
      <c r="I31" s="8">
        <v>70.17</v>
      </c>
      <c r="J31" s="8">
        <f t="shared" si="2"/>
        <v>35.090000000000003</v>
      </c>
      <c r="K31" s="8">
        <f t="shared" si="3"/>
        <v>70.34</v>
      </c>
      <c r="L31" s="13">
        <v>7</v>
      </c>
      <c r="M31" s="13" t="s">
        <v>17</v>
      </c>
    </row>
    <row r="32" spans="1:13" ht="27">
      <c r="A32" s="7" t="s">
        <v>40</v>
      </c>
      <c r="B32" s="6" t="s">
        <v>41</v>
      </c>
      <c r="C32" s="6" t="s">
        <v>49</v>
      </c>
      <c r="D32" s="6">
        <v>91</v>
      </c>
      <c r="E32" s="6">
        <v>112</v>
      </c>
      <c r="F32" s="6">
        <v>203</v>
      </c>
      <c r="G32" s="8">
        <f t="shared" si="0"/>
        <v>67.67</v>
      </c>
      <c r="H32" s="8">
        <f t="shared" si="1"/>
        <v>33.835000000000001</v>
      </c>
      <c r="I32" s="8">
        <v>72</v>
      </c>
      <c r="J32" s="8">
        <f t="shared" si="2"/>
        <v>36</v>
      </c>
      <c r="K32" s="8">
        <f t="shared" si="3"/>
        <v>69.834999999999994</v>
      </c>
      <c r="L32" s="13">
        <v>8</v>
      </c>
      <c r="M32" s="13" t="s">
        <v>17</v>
      </c>
    </row>
    <row r="33" spans="1:13" ht="27">
      <c r="A33" s="7" t="s">
        <v>40</v>
      </c>
      <c r="B33" s="6" t="s">
        <v>41</v>
      </c>
      <c r="C33" s="6" t="s">
        <v>50</v>
      </c>
      <c r="D33" s="6">
        <v>98</v>
      </c>
      <c r="E33" s="6">
        <v>101.5</v>
      </c>
      <c r="F33" s="6">
        <v>199.5</v>
      </c>
      <c r="G33" s="8">
        <f t="shared" si="0"/>
        <v>66.5</v>
      </c>
      <c r="H33" s="8">
        <f t="shared" si="1"/>
        <v>33.25</v>
      </c>
      <c r="I33" s="8">
        <v>70.83</v>
      </c>
      <c r="J33" s="8">
        <f t="shared" si="2"/>
        <v>35.42</v>
      </c>
      <c r="K33" s="8">
        <f t="shared" si="3"/>
        <v>68.67</v>
      </c>
      <c r="L33" s="13">
        <v>9</v>
      </c>
      <c r="M33" s="13" t="s">
        <v>17</v>
      </c>
    </row>
    <row r="34" spans="1:13" ht="27">
      <c r="A34" s="7" t="s">
        <v>40</v>
      </c>
      <c r="B34" s="6" t="s">
        <v>41</v>
      </c>
      <c r="C34" s="6" t="s">
        <v>51</v>
      </c>
      <c r="D34" s="6">
        <v>101</v>
      </c>
      <c r="E34" s="6">
        <v>98</v>
      </c>
      <c r="F34" s="6">
        <v>199</v>
      </c>
      <c r="G34" s="8">
        <f t="shared" si="0"/>
        <v>66.33</v>
      </c>
      <c r="H34" s="8">
        <f t="shared" si="1"/>
        <v>33.164999999999999</v>
      </c>
      <c r="I34" s="8">
        <v>70.67</v>
      </c>
      <c r="J34" s="8">
        <f t="shared" si="2"/>
        <v>35.340000000000003</v>
      </c>
      <c r="K34" s="8">
        <f t="shared" si="3"/>
        <v>68.504999999999995</v>
      </c>
      <c r="L34" s="13">
        <v>10</v>
      </c>
      <c r="M34" s="13" t="s">
        <v>17</v>
      </c>
    </row>
    <row r="35" spans="1:13" ht="27">
      <c r="A35" s="7" t="s">
        <v>40</v>
      </c>
      <c r="B35" s="6" t="s">
        <v>41</v>
      </c>
      <c r="C35" s="6" t="s">
        <v>52</v>
      </c>
      <c r="D35" s="6">
        <v>95.5</v>
      </c>
      <c r="E35" s="6">
        <v>107.5</v>
      </c>
      <c r="F35" s="6">
        <v>203</v>
      </c>
      <c r="G35" s="8">
        <f t="shared" ref="G35:G66" si="4">ROUND(F35/3,2)</f>
        <v>67.67</v>
      </c>
      <c r="H35" s="8">
        <f t="shared" ref="H35:H66" si="5">G35*0.5</f>
        <v>33.835000000000001</v>
      </c>
      <c r="I35" s="8">
        <v>68.5</v>
      </c>
      <c r="J35" s="8">
        <f t="shared" ref="J35:J66" si="6">ROUND(I35*0.5,2)</f>
        <v>34.25</v>
      </c>
      <c r="K35" s="8">
        <f t="shared" ref="K35:K66" si="7">H35+J35</f>
        <v>68.084999999999994</v>
      </c>
      <c r="L35" s="13">
        <v>11</v>
      </c>
      <c r="M35" s="13"/>
    </row>
    <row r="36" spans="1:13" ht="27">
      <c r="A36" s="7" t="s">
        <v>40</v>
      </c>
      <c r="B36" s="6" t="s">
        <v>41</v>
      </c>
      <c r="C36" s="6" t="s">
        <v>53</v>
      </c>
      <c r="D36" s="6">
        <v>100</v>
      </c>
      <c r="E36" s="6">
        <v>107</v>
      </c>
      <c r="F36" s="6">
        <v>207</v>
      </c>
      <c r="G36" s="8">
        <f t="shared" si="4"/>
        <v>69</v>
      </c>
      <c r="H36" s="8">
        <f t="shared" si="5"/>
        <v>34.5</v>
      </c>
      <c r="I36" s="8">
        <v>64</v>
      </c>
      <c r="J36" s="8">
        <f t="shared" si="6"/>
        <v>32</v>
      </c>
      <c r="K36" s="8">
        <f t="shared" si="7"/>
        <v>66.5</v>
      </c>
      <c r="L36" s="13">
        <v>12</v>
      </c>
      <c r="M36" s="13"/>
    </row>
    <row r="37" spans="1:13" ht="27">
      <c r="A37" s="7" t="s">
        <v>40</v>
      </c>
      <c r="B37" s="6" t="s">
        <v>41</v>
      </c>
      <c r="C37" s="6" t="s">
        <v>54</v>
      </c>
      <c r="D37" s="6">
        <v>108</v>
      </c>
      <c r="E37" s="6">
        <v>107</v>
      </c>
      <c r="F37" s="6">
        <v>215</v>
      </c>
      <c r="G37" s="8">
        <f t="shared" si="4"/>
        <v>71.67</v>
      </c>
      <c r="H37" s="8">
        <f t="shared" si="5"/>
        <v>35.835000000000001</v>
      </c>
      <c r="I37" s="8">
        <v>61</v>
      </c>
      <c r="J37" s="8">
        <f t="shared" si="6"/>
        <v>30.5</v>
      </c>
      <c r="K37" s="8">
        <f t="shared" si="7"/>
        <v>66.334999999999994</v>
      </c>
      <c r="L37" s="13">
        <v>13</v>
      </c>
      <c r="M37" s="13"/>
    </row>
    <row r="38" spans="1:13" ht="27">
      <c r="A38" s="7" t="s">
        <v>40</v>
      </c>
      <c r="B38" s="6" t="s">
        <v>41</v>
      </c>
      <c r="C38" s="6" t="s">
        <v>55</v>
      </c>
      <c r="D38" s="6">
        <v>102.5</v>
      </c>
      <c r="E38" s="6">
        <v>103.5</v>
      </c>
      <c r="F38" s="6">
        <v>206</v>
      </c>
      <c r="G38" s="8">
        <f t="shared" si="4"/>
        <v>68.67</v>
      </c>
      <c r="H38" s="8">
        <f t="shared" si="5"/>
        <v>34.335000000000001</v>
      </c>
      <c r="I38" s="8">
        <v>62.67</v>
      </c>
      <c r="J38" s="8">
        <f t="shared" si="6"/>
        <v>31.34</v>
      </c>
      <c r="K38" s="8">
        <f t="shared" si="7"/>
        <v>65.674999999999997</v>
      </c>
      <c r="L38" s="13">
        <v>14</v>
      </c>
      <c r="M38" s="13"/>
    </row>
    <row r="39" spans="1:13" ht="27">
      <c r="A39" s="7" t="s">
        <v>40</v>
      </c>
      <c r="B39" s="6" t="s">
        <v>41</v>
      </c>
      <c r="C39" s="6" t="s">
        <v>56</v>
      </c>
      <c r="D39" s="6">
        <v>102.5</v>
      </c>
      <c r="E39" s="6">
        <v>106.5</v>
      </c>
      <c r="F39" s="6">
        <v>209</v>
      </c>
      <c r="G39" s="8">
        <f t="shared" si="4"/>
        <v>69.67</v>
      </c>
      <c r="H39" s="8">
        <f t="shared" si="5"/>
        <v>34.835000000000001</v>
      </c>
      <c r="I39" s="8">
        <v>60.5</v>
      </c>
      <c r="J39" s="8">
        <f t="shared" si="6"/>
        <v>30.25</v>
      </c>
      <c r="K39" s="8">
        <f t="shared" si="7"/>
        <v>65.084999999999994</v>
      </c>
      <c r="L39" s="13">
        <v>15</v>
      </c>
      <c r="M39" s="13"/>
    </row>
    <row r="40" spans="1:13" ht="27">
      <c r="A40" s="7" t="s">
        <v>40</v>
      </c>
      <c r="B40" s="6" t="s">
        <v>41</v>
      </c>
      <c r="C40" s="6" t="s">
        <v>57</v>
      </c>
      <c r="D40" s="6">
        <v>91.5</v>
      </c>
      <c r="E40" s="6">
        <v>112</v>
      </c>
      <c r="F40" s="6">
        <v>203.5</v>
      </c>
      <c r="G40" s="8">
        <f t="shared" si="4"/>
        <v>67.83</v>
      </c>
      <c r="H40" s="8">
        <f t="shared" si="5"/>
        <v>33.914999999999999</v>
      </c>
      <c r="I40" s="8">
        <v>58.17</v>
      </c>
      <c r="J40" s="8">
        <f t="shared" si="6"/>
        <v>29.09</v>
      </c>
      <c r="K40" s="8">
        <f t="shared" si="7"/>
        <v>63.005000000000003</v>
      </c>
      <c r="L40" s="13">
        <v>16</v>
      </c>
      <c r="M40" s="13"/>
    </row>
    <row r="41" spans="1:13" ht="27">
      <c r="A41" s="7" t="s">
        <v>40</v>
      </c>
      <c r="B41" s="6" t="s">
        <v>41</v>
      </c>
      <c r="C41" s="6" t="s">
        <v>58</v>
      </c>
      <c r="D41" s="6">
        <v>107.5</v>
      </c>
      <c r="E41" s="6">
        <v>93.5</v>
      </c>
      <c r="F41" s="6">
        <v>201</v>
      </c>
      <c r="G41" s="8">
        <f t="shared" si="4"/>
        <v>67</v>
      </c>
      <c r="H41" s="8">
        <f t="shared" si="5"/>
        <v>33.5</v>
      </c>
      <c r="I41" s="8">
        <v>58.33</v>
      </c>
      <c r="J41" s="8">
        <f t="shared" si="6"/>
        <v>29.17</v>
      </c>
      <c r="K41" s="8">
        <f t="shared" si="7"/>
        <v>62.67</v>
      </c>
      <c r="L41" s="13">
        <v>17</v>
      </c>
      <c r="M41" s="13"/>
    </row>
    <row r="42" spans="1:13" ht="27">
      <c r="A42" s="7" t="s">
        <v>40</v>
      </c>
      <c r="B42" s="6" t="s">
        <v>41</v>
      </c>
      <c r="C42" s="6" t="s">
        <v>59</v>
      </c>
      <c r="D42" s="6">
        <v>92</v>
      </c>
      <c r="E42" s="6">
        <v>108.5</v>
      </c>
      <c r="F42" s="6">
        <v>200.5</v>
      </c>
      <c r="G42" s="8">
        <f t="shared" si="4"/>
        <v>66.83</v>
      </c>
      <c r="H42" s="8">
        <f t="shared" si="5"/>
        <v>33.414999999999999</v>
      </c>
      <c r="I42" s="8">
        <v>57</v>
      </c>
      <c r="J42" s="8">
        <f t="shared" si="6"/>
        <v>28.5</v>
      </c>
      <c r="K42" s="8">
        <f t="shared" si="7"/>
        <v>61.914999999999999</v>
      </c>
      <c r="L42" s="13">
        <v>18</v>
      </c>
      <c r="M42" s="13"/>
    </row>
    <row r="43" spans="1:13" ht="27">
      <c r="A43" s="7" t="s">
        <v>40</v>
      </c>
      <c r="B43" s="6" t="s">
        <v>41</v>
      </c>
      <c r="C43" s="6" t="s">
        <v>60</v>
      </c>
      <c r="D43" s="6">
        <v>98.5</v>
      </c>
      <c r="E43" s="6">
        <v>105.5</v>
      </c>
      <c r="F43" s="6">
        <v>204</v>
      </c>
      <c r="G43" s="8">
        <f t="shared" si="4"/>
        <v>68</v>
      </c>
      <c r="H43" s="8">
        <f t="shared" si="5"/>
        <v>34</v>
      </c>
      <c r="I43" s="8">
        <v>54.17</v>
      </c>
      <c r="J43" s="8">
        <f t="shared" si="6"/>
        <v>27.09</v>
      </c>
      <c r="K43" s="8">
        <f t="shared" si="7"/>
        <v>61.09</v>
      </c>
      <c r="L43" s="13">
        <v>19</v>
      </c>
      <c r="M43" s="13"/>
    </row>
    <row r="44" spans="1:13" ht="27">
      <c r="A44" s="7" t="s">
        <v>40</v>
      </c>
      <c r="B44" s="6" t="s">
        <v>41</v>
      </c>
      <c r="C44" s="6" t="s">
        <v>61</v>
      </c>
      <c r="D44" s="6">
        <v>100.5</v>
      </c>
      <c r="E44" s="6">
        <v>103</v>
      </c>
      <c r="F44" s="6">
        <v>203.5</v>
      </c>
      <c r="G44" s="8">
        <f t="shared" si="4"/>
        <v>67.83</v>
      </c>
      <c r="H44" s="8">
        <f t="shared" si="5"/>
        <v>33.914999999999999</v>
      </c>
      <c r="I44" s="8">
        <v>49.33</v>
      </c>
      <c r="J44" s="8">
        <f t="shared" si="6"/>
        <v>24.67</v>
      </c>
      <c r="K44" s="8">
        <f t="shared" si="7"/>
        <v>58.585000000000001</v>
      </c>
      <c r="L44" s="13">
        <v>20</v>
      </c>
      <c r="M44" s="13"/>
    </row>
    <row r="45" spans="1:13" ht="27">
      <c r="A45" s="7" t="s">
        <v>40</v>
      </c>
      <c r="B45" s="6" t="s">
        <v>41</v>
      </c>
      <c r="C45" s="6" t="s">
        <v>62</v>
      </c>
      <c r="D45" s="6">
        <v>100.5</v>
      </c>
      <c r="E45" s="6">
        <v>98.5</v>
      </c>
      <c r="F45" s="6">
        <v>199</v>
      </c>
      <c r="G45" s="8">
        <f t="shared" si="4"/>
        <v>66.33</v>
      </c>
      <c r="H45" s="8">
        <f t="shared" si="5"/>
        <v>33.164999999999999</v>
      </c>
      <c r="I45" s="8">
        <v>50.17</v>
      </c>
      <c r="J45" s="8">
        <f t="shared" si="6"/>
        <v>25.09</v>
      </c>
      <c r="K45" s="8">
        <f t="shared" si="7"/>
        <v>58.255000000000003</v>
      </c>
      <c r="L45" s="13">
        <v>21</v>
      </c>
      <c r="M45" s="13"/>
    </row>
    <row r="46" spans="1:13">
      <c r="A46" s="6" t="s">
        <v>63</v>
      </c>
      <c r="B46" s="6" t="s">
        <v>64</v>
      </c>
      <c r="C46" s="6" t="s">
        <v>65</v>
      </c>
      <c r="D46" s="6">
        <v>101.5</v>
      </c>
      <c r="E46" s="6">
        <v>104</v>
      </c>
      <c r="F46" s="6">
        <v>205.5</v>
      </c>
      <c r="G46" s="8">
        <f t="shared" si="4"/>
        <v>68.5</v>
      </c>
      <c r="H46" s="8">
        <f t="shared" si="5"/>
        <v>34.25</v>
      </c>
      <c r="I46" s="8">
        <v>91.67</v>
      </c>
      <c r="J46" s="8">
        <f t="shared" si="6"/>
        <v>45.84</v>
      </c>
      <c r="K46" s="8">
        <f t="shared" si="7"/>
        <v>80.09</v>
      </c>
      <c r="L46" s="13">
        <v>1</v>
      </c>
      <c r="M46" s="13" t="s">
        <v>17</v>
      </c>
    </row>
    <row r="47" spans="1:13">
      <c r="A47" s="6" t="s">
        <v>63</v>
      </c>
      <c r="B47" s="6" t="s">
        <v>64</v>
      </c>
      <c r="C47" s="6" t="s">
        <v>66</v>
      </c>
      <c r="D47" s="6">
        <v>116</v>
      </c>
      <c r="E47" s="6">
        <v>104.5</v>
      </c>
      <c r="F47" s="6">
        <v>220.5</v>
      </c>
      <c r="G47" s="8">
        <f t="shared" si="4"/>
        <v>73.5</v>
      </c>
      <c r="H47" s="8">
        <f t="shared" si="5"/>
        <v>36.75</v>
      </c>
      <c r="I47" s="8">
        <v>86.33</v>
      </c>
      <c r="J47" s="8">
        <f t="shared" si="6"/>
        <v>43.17</v>
      </c>
      <c r="K47" s="8">
        <f t="shared" si="7"/>
        <v>79.92</v>
      </c>
      <c r="L47" s="13">
        <v>2</v>
      </c>
      <c r="M47" s="13" t="s">
        <v>17</v>
      </c>
    </row>
    <row r="48" spans="1:13">
      <c r="A48" s="6" t="s">
        <v>63</v>
      </c>
      <c r="B48" s="6" t="s">
        <v>64</v>
      </c>
      <c r="C48" s="6" t="s">
        <v>67</v>
      </c>
      <c r="D48" s="6">
        <v>110</v>
      </c>
      <c r="E48" s="6">
        <v>99</v>
      </c>
      <c r="F48" s="6">
        <v>209</v>
      </c>
      <c r="G48" s="8">
        <f t="shared" si="4"/>
        <v>69.67</v>
      </c>
      <c r="H48" s="8">
        <f t="shared" si="5"/>
        <v>34.835000000000001</v>
      </c>
      <c r="I48" s="8">
        <v>88.33</v>
      </c>
      <c r="J48" s="8">
        <f t="shared" si="6"/>
        <v>44.17</v>
      </c>
      <c r="K48" s="8">
        <f t="shared" si="7"/>
        <v>79.004999999999995</v>
      </c>
      <c r="L48" s="13">
        <v>3</v>
      </c>
      <c r="M48" s="13" t="s">
        <v>17</v>
      </c>
    </row>
    <row r="49" spans="1:13">
      <c r="A49" s="6" t="s">
        <v>63</v>
      </c>
      <c r="B49" s="6" t="s">
        <v>64</v>
      </c>
      <c r="C49" s="6" t="s">
        <v>68</v>
      </c>
      <c r="D49" s="6">
        <v>94</v>
      </c>
      <c r="E49" s="6">
        <v>106</v>
      </c>
      <c r="F49" s="6">
        <v>200</v>
      </c>
      <c r="G49" s="8">
        <f t="shared" si="4"/>
        <v>66.67</v>
      </c>
      <c r="H49" s="8">
        <f t="shared" si="5"/>
        <v>33.335000000000001</v>
      </c>
      <c r="I49" s="8">
        <v>91.17</v>
      </c>
      <c r="J49" s="8">
        <f t="shared" si="6"/>
        <v>45.59</v>
      </c>
      <c r="K49" s="8">
        <f t="shared" si="7"/>
        <v>78.924999999999997</v>
      </c>
      <c r="L49" s="13">
        <v>4</v>
      </c>
      <c r="M49" s="13" t="s">
        <v>17</v>
      </c>
    </row>
    <row r="50" spans="1:13">
      <c r="A50" s="6" t="s">
        <v>63</v>
      </c>
      <c r="B50" s="6" t="s">
        <v>64</v>
      </c>
      <c r="C50" s="6" t="s">
        <v>69</v>
      </c>
      <c r="D50" s="6">
        <v>103</v>
      </c>
      <c r="E50" s="6">
        <v>92</v>
      </c>
      <c r="F50" s="6">
        <v>195</v>
      </c>
      <c r="G50" s="8">
        <f t="shared" si="4"/>
        <v>65</v>
      </c>
      <c r="H50" s="8">
        <f t="shared" si="5"/>
        <v>32.5</v>
      </c>
      <c r="I50" s="8">
        <v>92.5</v>
      </c>
      <c r="J50" s="8">
        <f t="shared" si="6"/>
        <v>46.25</v>
      </c>
      <c r="K50" s="8">
        <f t="shared" si="7"/>
        <v>78.75</v>
      </c>
      <c r="L50" s="13">
        <v>5</v>
      </c>
      <c r="M50" s="13" t="s">
        <v>17</v>
      </c>
    </row>
    <row r="51" spans="1:13">
      <c r="A51" s="6" t="s">
        <v>63</v>
      </c>
      <c r="B51" s="6" t="s">
        <v>64</v>
      </c>
      <c r="C51" s="6" t="s">
        <v>70</v>
      </c>
      <c r="D51" s="6">
        <v>94.5</v>
      </c>
      <c r="E51" s="6">
        <v>105</v>
      </c>
      <c r="F51" s="6">
        <v>199.5</v>
      </c>
      <c r="G51" s="8">
        <f t="shared" si="4"/>
        <v>66.5</v>
      </c>
      <c r="H51" s="8">
        <f t="shared" si="5"/>
        <v>33.25</v>
      </c>
      <c r="I51" s="8">
        <v>90.5</v>
      </c>
      <c r="J51" s="8">
        <f t="shared" si="6"/>
        <v>45.25</v>
      </c>
      <c r="K51" s="8">
        <f t="shared" si="7"/>
        <v>78.5</v>
      </c>
      <c r="L51" s="13">
        <v>6</v>
      </c>
      <c r="M51" s="13" t="s">
        <v>17</v>
      </c>
    </row>
    <row r="52" spans="1:13">
      <c r="A52" s="6" t="s">
        <v>63</v>
      </c>
      <c r="B52" s="6" t="s">
        <v>64</v>
      </c>
      <c r="C52" s="6" t="s">
        <v>71</v>
      </c>
      <c r="D52" s="6">
        <v>112</v>
      </c>
      <c r="E52" s="6">
        <v>88.5</v>
      </c>
      <c r="F52" s="6">
        <v>200.5</v>
      </c>
      <c r="G52" s="8">
        <f t="shared" si="4"/>
        <v>66.83</v>
      </c>
      <c r="H52" s="8">
        <f t="shared" si="5"/>
        <v>33.414999999999999</v>
      </c>
      <c r="I52" s="8">
        <v>88.83</v>
      </c>
      <c r="J52" s="8">
        <f t="shared" si="6"/>
        <v>44.42</v>
      </c>
      <c r="K52" s="8">
        <f t="shared" si="7"/>
        <v>77.834999999999994</v>
      </c>
      <c r="L52" s="13">
        <v>7</v>
      </c>
      <c r="M52" s="13" t="s">
        <v>17</v>
      </c>
    </row>
    <row r="53" spans="1:13">
      <c r="A53" s="6" t="s">
        <v>63</v>
      </c>
      <c r="B53" s="6" t="s">
        <v>64</v>
      </c>
      <c r="C53" s="6" t="s">
        <v>72</v>
      </c>
      <c r="D53" s="6">
        <v>109.5</v>
      </c>
      <c r="E53" s="6">
        <v>89</v>
      </c>
      <c r="F53" s="6">
        <v>198.5</v>
      </c>
      <c r="G53" s="8">
        <f t="shared" si="4"/>
        <v>66.17</v>
      </c>
      <c r="H53" s="8">
        <f t="shared" si="5"/>
        <v>33.085000000000001</v>
      </c>
      <c r="I53" s="8">
        <v>88.67</v>
      </c>
      <c r="J53" s="8">
        <f t="shared" si="6"/>
        <v>44.34</v>
      </c>
      <c r="K53" s="8">
        <f t="shared" si="7"/>
        <v>77.424999999999997</v>
      </c>
      <c r="L53" s="13">
        <v>8</v>
      </c>
      <c r="M53" s="13"/>
    </row>
    <row r="54" spans="1:13" s="2" customFormat="1">
      <c r="A54" s="9" t="s">
        <v>63</v>
      </c>
      <c r="B54" s="9" t="s">
        <v>64</v>
      </c>
      <c r="C54" s="9" t="s">
        <v>73</v>
      </c>
      <c r="D54" s="9">
        <v>102</v>
      </c>
      <c r="E54" s="9">
        <v>91.5</v>
      </c>
      <c r="F54" s="9">
        <v>193.5</v>
      </c>
      <c r="G54" s="10">
        <f t="shared" si="4"/>
        <v>64.5</v>
      </c>
      <c r="H54" s="10">
        <f t="shared" si="5"/>
        <v>32.25</v>
      </c>
      <c r="I54" s="10">
        <v>90.17</v>
      </c>
      <c r="J54" s="10">
        <f t="shared" si="6"/>
        <v>45.09</v>
      </c>
      <c r="K54" s="10">
        <f t="shared" si="7"/>
        <v>77.34</v>
      </c>
      <c r="L54" s="15">
        <v>9</v>
      </c>
      <c r="M54" s="15"/>
    </row>
    <row r="55" spans="1:13">
      <c r="A55" s="6" t="s">
        <v>63</v>
      </c>
      <c r="B55" s="6" t="s">
        <v>64</v>
      </c>
      <c r="C55" s="6" t="s">
        <v>74</v>
      </c>
      <c r="D55" s="6">
        <v>92.5</v>
      </c>
      <c r="E55" s="6">
        <v>109</v>
      </c>
      <c r="F55" s="6">
        <v>201.5</v>
      </c>
      <c r="G55" s="8">
        <f t="shared" si="4"/>
        <v>67.17</v>
      </c>
      <c r="H55" s="8">
        <f t="shared" si="5"/>
        <v>33.585000000000001</v>
      </c>
      <c r="I55" s="8">
        <v>87.5</v>
      </c>
      <c r="J55" s="8">
        <f t="shared" si="6"/>
        <v>43.75</v>
      </c>
      <c r="K55" s="8">
        <f t="shared" si="7"/>
        <v>77.334999999999994</v>
      </c>
      <c r="L55" s="13">
        <v>10</v>
      </c>
      <c r="M55" s="13"/>
    </row>
    <row r="56" spans="1:13" s="1" customFormat="1">
      <c r="A56" s="6" t="s">
        <v>63</v>
      </c>
      <c r="B56" s="6" t="s">
        <v>64</v>
      </c>
      <c r="C56" s="6" t="s">
        <v>75</v>
      </c>
      <c r="D56" s="6">
        <v>106</v>
      </c>
      <c r="E56" s="6">
        <v>87.5</v>
      </c>
      <c r="F56" s="6">
        <v>193.5</v>
      </c>
      <c r="G56" s="8">
        <f t="shared" si="4"/>
        <v>64.5</v>
      </c>
      <c r="H56" s="8">
        <f t="shared" si="5"/>
        <v>32.25</v>
      </c>
      <c r="I56" s="8">
        <v>89.67</v>
      </c>
      <c r="J56" s="8">
        <f t="shared" si="6"/>
        <v>44.84</v>
      </c>
      <c r="K56" s="8">
        <f t="shared" si="7"/>
        <v>77.09</v>
      </c>
      <c r="L56" s="13">
        <v>11</v>
      </c>
      <c r="M56" s="13"/>
    </row>
    <row r="57" spans="1:13">
      <c r="A57" s="6" t="s">
        <v>63</v>
      </c>
      <c r="B57" s="6" t="s">
        <v>64</v>
      </c>
      <c r="C57" s="6" t="s">
        <v>76</v>
      </c>
      <c r="D57" s="6">
        <v>96.5</v>
      </c>
      <c r="E57" s="6">
        <v>111.5</v>
      </c>
      <c r="F57" s="6">
        <v>208</v>
      </c>
      <c r="G57" s="8">
        <f t="shared" si="4"/>
        <v>69.33</v>
      </c>
      <c r="H57" s="8">
        <f t="shared" si="5"/>
        <v>34.664999999999999</v>
      </c>
      <c r="I57" s="8">
        <v>84.33</v>
      </c>
      <c r="J57" s="8">
        <f t="shared" si="6"/>
        <v>42.17</v>
      </c>
      <c r="K57" s="8">
        <f t="shared" si="7"/>
        <v>76.834999999999994</v>
      </c>
      <c r="L57" s="13">
        <v>12</v>
      </c>
      <c r="M57" s="13"/>
    </row>
    <row r="58" spans="1:13">
      <c r="A58" s="6" t="s">
        <v>63</v>
      </c>
      <c r="B58" s="6" t="s">
        <v>64</v>
      </c>
      <c r="C58" s="6" t="s">
        <v>77</v>
      </c>
      <c r="D58" s="6">
        <v>104</v>
      </c>
      <c r="E58" s="6">
        <v>91.5</v>
      </c>
      <c r="F58" s="6">
        <v>195.5</v>
      </c>
      <c r="G58" s="8">
        <f t="shared" si="4"/>
        <v>65.17</v>
      </c>
      <c r="H58" s="8">
        <f t="shared" si="5"/>
        <v>32.585000000000001</v>
      </c>
      <c r="I58" s="8">
        <v>88</v>
      </c>
      <c r="J58" s="8">
        <f t="shared" si="6"/>
        <v>44</v>
      </c>
      <c r="K58" s="8">
        <f t="shared" si="7"/>
        <v>76.584999999999994</v>
      </c>
      <c r="L58" s="13">
        <v>13</v>
      </c>
      <c r="M58" s="13"/>
    </row>
    <row r="59" spans="1:13">
      <c r="A59" s="6" t="s">
        <v>63</v>
      </c>
      <c r="B59" s="6" t="s">
        <v>64</v>
      </c>
      <c r="C59" s="6" t="s">
        <v>78</v>
      </c>
      <c r="D59" s="6">
        <v>95.5</v>
      </c>
      <c r="E59" s="6">
        <v>106</v>
      </c>
      <c r="F59" s="6">
        <v>201.5</v>
      </c>
      <c r="G59" s="8">
        <f t="shared" si="4"/>
        <v>67.17</v>
      </c>
      <c r="H59" s="8">
        <f t="shared" si="5"/>
        <v>33.585000000000001</v>
      </c>
      <c r="I59" s="8">
        <v>85.83</v>
      </c>
      <c r="J59" s="8">
        <f t="shared" si="6"/>
        <v>42.92</v>
      </c>
      <c r="K59" s="8">
        <f t="shared" si="7"/>
        <v>76.504999999999995</v>
      </c>
      <c r="L59" s="13">
        <v>14</v>
      </c>
      <c r="M59" s="13"/>
    </row>
    <row r="60" spans="1:13">
      <c r="A60" s="6" t="s">
        <v>63</v>
      </c>
      <c r="B60" s="6" t="s">
        <v>64</v>
      </c>
      <c r="C60" s="6" t="s">
        <v>79</v>
      </c>
      <c r="D60" s="6">
        <v>114.5</v>
      </c>
      <c r="E60" s="6">
        <v>86</v>
      </c>
      <c r="F60" s="6">
        <v>200.5</v>
      </c>
      <c r="G60" s="8">
        <f t="shared" si="4"/>
        <v>66.83</v>
      </c>
      <c r="H60" s="8">
        <f t="shared" si="5"/>
        <v>33.414999999999999</v>
      </c>
      <c r="I60" s="8">
        <v>85.33</v>
      </c>
      <c r="J60" s="8">
        <f t="shared" si="6"/>
        <v>42.67</v>
      </c>
      <c r="K60" s="8">
        <f t="shared" si="7"/>
        <v>76.084999999999994</v>
      </c>
      <c r="L60" s="13">
        <v>15</v>
      </c>
      <c r="M60" s="13"/>
    </row>
    <row r="61" spans="1:13">
      <c r="A61" s="6" t="s">
        <v>63</v>
      </c>
      <c r="B61" s="6" t="s">
        <v>64</v>
      </c>
      <c r="C61" s="6" t="s">
        <v>80</v>
      </c>
      <c r="D61" s="6">
        <v>106.5</v>
      </c>
      <c r="E61" s="6">
        <v>89</v>
      </c>
      <c r="F61" s="6">
        <v>195.5</v>
      </c>
      <c r="G61" s="8">
        <f t="shared" si="4"/>
        <v>65.17</v>
      </c>
      <c r="H61" s="8">
        <f t="shared" si="5"/>
        <v>32.585000000000001</v>
      </c>
      <c r="I61" s="8">
        <v>86.83</v>
      </c>
      <c r="J61" s="8">
        <f t="shared" si="6"/>
        <v>43.42</v>
      </c>
      <c r="K61" s="8">
        <f t="shared" si="7"/>
        <v>76.004999999999995</v>
      </c>
      <c r="L61" s="13">
        <v>16</v>
      </c>
      <c r="M61" s="13"/>
    </row>
    <row r="62" spans="1:13">
      <c r="A62" s="6" t="s">
        <v>63</v>
      </c>
      <c r="B62" s="6" t="s">
        <v>64</v>
      </c>
      <c r="C62" s="6" t="s">
        <v>81</v>
      </c>
      <c r="D62" s="6">
        <v>101</v>
      </c>
      <c r="E62" s="6">
        <v>97.5</v>
      </c>
      <c r="F62" s="6">
        <v>198.5</v>
      </c>
      <c r="G62" s="8">
        <f t="shared" si="4"/>
        <v>66.17</v>
      </c>
      <c r="H62" s="8">
        <f t="shared" si="5"/>
        <v>33.085000000000001</v>
      </c>
      <c r="I62" s="8">
        <v>85.5</v>
      </c>
      <c r="J62" s="8">
        <f t="shared" si="6"/>
        <v>42.75</v>
      </c>
      <c r="K62" s="8">
        <f t="shared" si="7"/>
        <v>75.834999999999994</v>
      </c>
      <c r="L62" s="13">
        <v>17</v>
      </c>
      <c r="M62" s="13"/>
    </row>
    <row r="63" spans="1:13">
      <c r="A63" s="6" t="s">
        <v>63</v>
      </c>
      <c r="B63" s="6" t="s">
        <v>64</v>
      </c>
      <c r="C63" s="6" t="s">
        <v>82</v>
      </c>
      <c r="D63" s="6">
        <v>102.5</v>
      </c>
      <c r="E63" s="6">
        <v>93.5</v>
      </c>
      <c r="F63" s="6">
        <v>196</v>
      </c>
      <c r="G63" s="8">
        <f t="shared" si="4"/>
        <v>65.33</v>
      </c>
      <c r="H63" s="8">
        <f t="shared" si="5"/>
        <v>32.664999999999999</v>
      </c>
      <c r="I63" s="8">
        <v>85.67</v>
      </c>
      <c r="J63" s="8">
        <f t="shared" si="6"/>
        <v>42.84</v>
      </c>
      <c r="K63" s="8">
        <f t="shared" si="7"/>
        <v>75.504999999999995</v>
      </c>
      <c r="L63" s="13">
        <v>18</v>
      </c>
      <c r="M63" s="13"/>
    </row>
    <row r="64" spans="1:13">
      <c r="A64" s="6" t="s">
        <v>63</v>
      </c>
      <c r="B64" s="6" t="s">
        <v>64</v>
      </c>
      <c r="C64" s="6" t="s">
        <v>83</v>
      </c>
      <c r="D64" s="6">
        <v>101</v>
      </c>
      <c r="E64" s="6">
        <v>102.5</v>
      </c>
      <c r="F64" s="6">
        <v>203.5</v>
      </c>
      <c r="G64" s="8">
        <f t="shared" si="4"/>
        <v>67.83</v>
      </c>
      <c r="H64" s="8">
        <f t="shared" si="5"/>
        <v>33.914999999999999</v>
      </c>
      <c r="I64" s="8">
        <v>82.5</v>
      </c>
      <c r="J64" s="8">
        <f t="shared" si="6"/>
        <v>41.25</v>
      </c>
      <c r="K64" s="8">
        <f t="shared" si="7"/>
        <v>75.165000000000006</v>
      </c>
      <c r="L64" s="13">
        <v>19</v>
      </c>
      <c r="M64" s="13"/>
    </row>
    <row r="65" spans="1:13">
      <c r="A65" s="6" t="s">
        <v>63</v>
      </c>
      <c r="B65" s="6" t="s">
        <v>64</v>
      </c>
      <c r="C65" s="6" t="s">
        <v>84</v>
      </c>
      <c r="D65" s="6">
        <v>99</v>
      </c>
      <c r="E65" s="6">
        <v>97.5</v>
      </c>
      <c r="F65" s="6">
        <v>196.5</v>
      </c>
      <c r="G65" s="8">
        <f t="shared" si="4"/>
        <v>65.5</v>
      </c>
      <c r="H65" s="8">
        <f t="shared" si="5"/>
        <v>32.75</v>
      </c>
      <c r="I65" s="8">
        <v>84.67</v>
      </c>
      <c r="J65" s="8">
        <f t="shared" si="6"/>
        <v>42.34</v>
      </c>
      <c r="K65" s="8">
        <f t="shared" si="7"/>
        <v>75.09</v>
      </c>
      <c r="L65" s="13">
        <v>20</v>
      </c>
      <c r="M65" s="13"/>
    </row>
    <row r="66" spans="1:13">
      <c r="A66" s="6" t="s">
        <v>63</v>
      </c>
      <c r="B66" s="6" t="s">
        <v>64</v>
      </c>
      <c r="C66" s="6" t="s">
        <v>85</v>
      </c>
      <c r="D66" s="6">
        <v>97</v>
      </c>
      <c r="E66" s="6">
        <v>98.5</v>
      </c>
      <c r="F66" s="6">
        <v>195.5</v>
      </c>
      <c r="G66" s="8">
        <f t="shared" si="4"/>
        <v>65.17</v>
      </c>
      <c r="H66" s="8">
        <f t="shared" si="5"/>
        <v>32.585000000000001</v>
      </c>
      <c r="I66" s="8">
        <v>84.33</v>
      </c>
      <c r="J66" s="8">
        <f t="shared" si="6"/>
        <v>42.17</v>
      </c>
      <c r="K66" s="8">
        <f t="shared" si="7"/>
        <v>74.754999999999995</v>
      </c>
      <c r="L66" s="13">
        <v>21</v>
      </c>
      <c r="M66" s="13"/>
    </row>
    <row r="67" spans="1:13">
      <c r="A67" s="6" t="s">
        <v>63</v>
      </c>
      <c r="B67" s="6" t="s">
        <v>64</v>
      </c>
      <c r="C67" s="6" t="s">
        <v>86</v>
      </c>
      <c r="D67" s="6">
        <v>104.5</v>
      </c>
      <c r="E67" s="6">
        <v>90.5</v>
      </c>
      <c r="F67" s="6">
        <v>195</v>
      </c>
      <c r="G67" s="8">
        <f t="shared" ref="G67:G98" si="8">ROUND(F67/3,2)</f>
        <v>65</v>
      </c>
      <c r="H67" s="8">
        <f t="shared" ref="H67:H98" si="9">G67*0.5</f>
        <v>32.5</v>
      </c>
      <c r="I67" s="8">
        <v>84</v>
      </c>
      <c r="J67" s="8">
        <f t="shared" ref="J67:J98" si="10">ROUND(I67*0.5,2)</f>
        <v>42</v>
      </c>
      <c r="K67" s="8">
        <f t="shared" ref="K67:K98" si="11">H67+J67</f>
        <v>74.5</v>
      </c>
      <c r="L67" s="13">
        <v>22</v>
      </c>
      <c r="M67" s="13"/>
    </row>
    <row r="68" spans="1:13">
      <c r="A68" s="6" t="s">
        <v>87</v>
      </c>
      <c r="B68" s="6" t="s">
        <v>88</v>
      </c>
      <c r="C68" s="6" t="s">
        <v>89</v>
      </c>
      <c r="D68" s="6">
        <v>117.5</v>
      </c>
      <c r="E68" s="6">
        <v>110</v>
      </c>
      <c r="F68" s="6">
        <v>227.5</v>
      </c>
      <c r="G68" s="8">
        <f t="shared" si="8"/>
        <v>75.83</v>
      </c>
      <c r="H68" s="8">
        <f t="shared" si="9"/>
        <v>37.914999999999999</v>
      </c>
      <c r="I68" s="8">
        <v>87.5</v>
      </c>
      <c r="J68" s="8">
        <f t="shared" si="10"/>
        <v>43.75</v>
      </c>
      <c r="K68" s="8">
        <f t="shared" si="11"/>
        <v>81.665000000000006</v>
      </c>
      <c r="L68" s="13">
        <v>1</v>
      </c>
      <c r="M68" s="13" t="s">
        <v>17</v>
      </c>
    </row>
    <row r="69" spans="1:13">
      <c r="A69" s="6" t="s">
        <v>87</v>
      </c>
      <c r="B69" s="6" t="s">
        <v>88</v>
      </c>
      <c r="C69" s="6" t="s">
        <v>90</v>
      </c>
      <c r="D69" s="6">
        <v>109</v>
      </c>
      <c r="E69" s="6">
        <v>104.5</v>
      </c>
      <c r="F69" s="6">
        <v>213.5</v>
      </c>
      <c r="G69" s="8">
        <f t="shared" si="8"/>
        <v>71.17</v>
      </c>
      <c r="H69" s="8">
        <f t="shared" si="9"/>
        <v>35.585000000000001</v>
      </c>
      <c r="I69" s="8">
        <v>90.83</v>
      </c>
      <c r="J69" s="8">
        <f t="shared" si="10"/>
        <v>45.42</v>
      </c>
      <c r="K69" s="8">
        <f t="shared" si="11"/>
        <v>81.004999999999995</v>
      </c>
      <c r="L69" s="13">
        <v>2</v>
      </c>
      <c r="M69" s="13" t="s">
        <v>17</v>
      </c>
    </row>
    <row r="70" spans="1:13">
      <c r="A70" s="6" t="s">
        <v>87</v>
      </c>
      <c r="B70" s="6" t="s">
        <v>88</v>
      </c>
      <c r="C70" s="6" t="s">
        <v>91</v>
      </c>
      <c r="D70" s="6">
        <v>111.5</v>
      </c>
      <c r="E70" s="6">
        <v>108.5</v>
      </c>
      <c r="F70" s="6">
        <v>220</v>
      </c>
      <c r="G70" s="8">
        <f t="shared" si="8"/>
        <v>73.33</v>
      </c>
      <c r="H70" s="8">
        <f t="shared" si="9"/>
        <v>36.664999999999999</v>
      </c>
      <c r="I70" s="8">
        <v>86.67</v>
      </c>
      <c r="J70" s="8">
        <f t="shared" si="10"/>
        <v>43.34</v>
      </c>
      <c r="K70" s="8">
        <f t="shared" si="11"/>
        <v>80.004999999999995</v>
      </c>
      <c r="L70" s="13">
        <v>3</v>
      </c>
      <c r="M70" s="13" t="s">
        <v>17</v>
      </c>
    </row>
    <row r="71" spans="1:13">
      <c r="A71" s="6" t="s">
        <v>87</v>
      </c>
      <c r="B71" s="6" t="s">
        <v>88</v>
      </c>
      <c r="C71" s="6" t="s">
        <v>92</v>
      </c>
      <c r="D71" s="6">
        <v>118.5</v>
      </c>
      <c r="E71" s="6">
        <v>97</v>
      </c>
      <c r="F71" s="6">
        <v>215.5</v>
      </c>
      <c r="G71" s="8">
        <f t="shared" si="8"/>
        <v>71.83</v>
      </c>
      <c r="H71" s="8">
        <f t="shared" si="9"/>
        <v>35.914999999999999</v>
      </c>
      <c r="I71" s="8">
        <v>87.67</v>
      </c>
      <c r="J71" s="8">
        <f t="shared" si="10"/>
        <v>43.84</v>
      </c>
      <c r="K71" s="8">
        <f t="shared" si="11"/>
        <v>79.754999999999995</v>
      </c>
      <c r="L71" s="13">
        <v>4</v>
      </c>
      <c r="M71" s="13" t="s">
        <v>17</v>
      </c>
    </row>
    <row r="72" spans="1:13">
      <c r="A72" s="6" t="s">
        <v>87</v>
      </c>
      <c r="B72" s="6" t="s">
        <v>88</v>
      </c>
      <c r="C72" s="6" t="s">
        <v>93</v>
      </c>
      <c r="D72" s="6">
        <v>105.5</v>
      </c>
      <c r="E72" s="6">
        <v>108.5</v>
      </c>
      <c r="F72" s="6">
        <v>214</v>
      </c>
      <c r="G72" s="8">
        <f t="shared" si="8"/>
        <v>71.33</v>
      </c>
      <c r="H72" s="8">
        <f t="shared" si="9"/>
        <v>35.664999999999999</v>
      </c>
      <c r="I72" s="8">
        <v>86.83</v>
      </c>
      <c r="J72" s="8">
        <f t="shared" si="10"/>
        <v>43.42</v>
      </c>
      <c r="K72" s="8">
        <f t="shared" si="11"/>
        <v>79.084999999999994</v>
      </c>
      <c r="L72" s="13">
        <v>5</v>
      </c>
      <c r="M72" s="13" t="s">
        <v>17</v>
      </c>
    </row>
    <row r="73" spans="1:13">
      <c r="A73" s="6" t="s">
        <v>87</v>
      </c>
      <c r="B73" s="6" t="s">
        <v>88</v>
      </c>
      <c r="C73" s="6" t="s">
        <v>94</v>
      </c>
      <c r="D73" s="6">
        <v>111.5</v>
      </c>
      <c r="E73" s="6">
        <v>104</v>
      </c>
      <c r="F73" s="6">
        <v>215.5</v>
      </c>
      <c r="G73" s="8">
        <f t="shared" si="8"/>
        <v>71.83</v>
      </c>
      <c r="H73" s="8">
        <f t="shared" si="9"/>
        <v>35.914999999999999</v>
      </c>
      <c r="I73" s="8">
        <v>86</v>
      </c>
      <c r="J73" s="8">
        <f t="shared" si="10"/>
        <v>43</v>
      </c>
      <c r="K73" s="8">
        <f t="shared" si="11"/>
        <v>78.915000000000006</v>
      </c>
      <c r="L73" s="13">
        <v>6</v>
      </c>
      <c r="M73" s="13" t="s">
        <v>17</v>
      </c>
    </row>
    <row r="74" spans="1:13">
      <c r="A74" s="6" t="s">
        <v>87</v>
      </c>
      <c r="B74" s="6" t="s">
        <v>88</v>
      </c>
      <c r="C74" s="6" t="s">
        <v>95</v>
      </c>
      <c r="D74" s="6">
        <v>112</v>
      </c>
      <c r="E74" s="6">
        <v>104</v>
      </c>
      <c r="F74" s="6">
        <v>216</v>
      </c>
      <c r="G74" s="8">
        <f t="shared" si="8"/>
        <v>72</v>
      </c>
      <c r="H74" s="8">
        <f t="shared" si="9"/>
        <v>36</v>
      </c>
      <c r="I74" s="8">
        <v>85.5</v>
      </c>
      <c r="J74" s="8">
        <f t="shared" si="10"/>
        <v>42.75</v>
      </c>
      <c r="K74" s="8">
        <f t="shared" si="11"/>
        <v>78.75</v>
      </c>
      <c r="L74" s="13">
        <v>7</v>
      </c>
      <c r="M74" s="13" t="s">
        <v>17</v>
      </c>
    </row>
    <row r="75" spans="1:13">
      <c r="A75" s="6" t="s">
        <v>87</v>
      </c>
      <c r="B75" s="6" t="s">
        <v>88</v>
      </c>
      <c r="C75" s="6" t="s">
        <v>96</v>
      </c>
      <c r="D75" s="6">
        <v>103.5</v>
      </c>
      <c r="E75" s="6">
        <v>108.5</v>
      </c>
      <c r="F75" s="6">
        <v>212</v>
      </c>
      <c r="G75" s="8">
        <f t="shared" si="8"/>
        <v>70.67</v>
      </c>
      <c r="H75" s="8">
        <f t="shared" si="9"/>
        <v>35.335000000000001</v>
      </c>
      <c r="I75" s="8">
        <v>86.67</v>
      </c>
      <c r="J75" s="8">
        <f t="shared" si="10"/>
        <v>43.34</v>
      </c>
      <c r="K75" s="8">
        <f t="shared" si="11"/>
        <v>78.674999999999997</v>
      </c>
      <c r="L75" s="13">
        <v>8</v>
      </c>
      <c r="M75" s="13"/>
    </row>
    <row r="76" spans="1:13">
      <c r="A76" s="6" t="s">
        <v>87</v>
      </c>
      <c r="B76" s="6" t="s">
        <v>88</v>
      </c>
      <c r="C76" s="6" t="s">
        <v>97</v>
      </c>
      <c r="D76" s="6">
        <v>111.5</v>
      </c>
      <c r="E76" s="6">
        <v>98</v>
      </c>
      <c r="F76" s="6">
        <v>209.5</v>
      </c>
      <c r="G76" s="8">
        <f t="shared" si="8"/>
        <v>69.83</v>
      </c>
      <c r="H76" s="8">
        <f t="shared" si="9"/>
        <v>34.914999999999999</v>
      </c>
      <c r="I76" s="8">
        <v>87.5</v>
      </c>
      <c r="J76" s="8">
        <f t="shared" si="10"/>
        <v>43.75</v>
      </c>
      <c r="K76" s="8">
        <f t="shared" si="11"/>
        <v>78.665000000000006</v>
      </c>
      <c r="L76" s="13">
        <v>9</v>
      </c>
      <c r="M76" s="13"/>
    </row>
    <row r="77" spans="1:13">
      <c r="A77" s="6" t="s">
        <v>87</v>
      </c>
      <c r="B77" s="6" t="s">
        <v>88</v>
      </c>
      <c r="C77" s="6" t="s">
        <v>98</v>
      </c>
      <c r="D77" s="6">
        <v>106.5</v>
      </c>
      <c r="E77" s="6">
        <v>114</v>
      </c>
      <c r="F77" s="6">
        <v>220.5</v>
      </c>
      <c r="G77" s="8">
        <f t="shared" si="8"/>
        <v>73.5</v>
      </c>
      <c r="H77" s="8">
        <f t="shared" si="9"/>
        <v>36.75</v>
      </c>
      <c r="I77" s="8">
        <v>83</v>
      </c>
      <c r="J77" s="8">
        <f t="shared" si="10"/>
        <v>41.5</v>
      </c>
      <c r="K77" s="8">
        <f t="shared" si="11"/>
        <v>78.25</v>
      </c>
      <c r="L77" s="13">
        <v>10</v>
      </c>
      <c r="M77" s="13"/>
    </row>
    <row r="78" spans="1:13">
      <c r="A78" s="6" t="s">
        <v>87</v>
      </c>
      <c r="B78" s="6" t="s">
        <v>88</v>
      </c>
      <c r="C78" s="6" t="s">
        <v>99</v>
      </c>
      <c r="D78" s="6">
        <v>107</v>
      </c>
      <c r="E78" s="6">
        <v>107.5</v>
      </c>
      <c r="F78" s="6">
        <v>214.5</v>
      </c>
      <c r="G78" s="8">
        <f t="shared" si="8"/>
        <v>71.5</v>
      </c>
      <c r="H78" s="8">
        <f t="shared" si="9"/>
        <v>35.75</v>
      </c>
      <c r="I78" s="8">
        <v>85</v>
      </c>
      <c r="J78" s="8">
        <f t="shared" si="10"/>
        <v>42.5</v>
      </c>
      <c r="K78" s="8">
        <f t="shared" si="11"/>
        <v>78.25</v>
      </c>
      <c r="L78" s="13">
        <v>10</v>
      </c>
      <c r="M78" s="13"/>
    </row>
    <row r="79" spans="1:13">
      <c r="A79" s="6" t="s">
        <v>87</v>
      </c>
      <c r="B79" s="6" t="s">
        <v>88</v>
      </c>
      <c r="C79" s="6" t="s">
        <v>100</v>
      </c>
      <c r="D79" s="6">
        <v>106.5</v>
      </c>
      <c r="E79" s="6">
        <v>108</v>
      </c>
      <c r="F79" s="6">
        <v>214.5</v>
      </c>
      <c r="G79" s="8">
        <f t="shared" si="8"/>
        <v>71.5</v>
      </c>
      <c r="H79" s="8">
        <f t="shared" si="9"/>
        <v>35.75</v>
      </c>
      <c r="I79" s="8">
        <v>84.83</v>
      </c>
      <c r="J79" s="8">
        <f t="shared" si="10"/>
        <v>42.42</v>
      </c>
      <c r="K79" s="8">
        <f t="shared" si="11"/>
        <v>78.17</v>
      </c>
      <c r="L79" s="13">
        <v>12</v>
      </c>
      <c r="M79" s="13"/>
    </row>
    <row r="80" spans="1:13">
      <c r="A80" s="6" t="s">
        <v>87</v>
      </c>
      <c r="B80" s="6" t="s">
        <v>88</v>
      </c>
      <c r="C80" s="6" t="s">
        <v>101</v>
      </c>
      <c r="D80" s="6">
        <v>100</v>
      </c>
      <c r="E80" s="6">
        <v>109.5</v>
      </c>
      <c r="F80" s="6">
        <v>209.5</v>
      </c>
      <c r="G80" s="8">
        <f t="shared" si="8"/>
        <v>69.83</v>
      </c>
      <c r="H80" s="8">
        <f t="shared" si="9"/>
        <v>34.914999999999999</v>
      </c>
      <c r="I80" s="8">
        <v>86.33</v>
      </c>
      <c r="J80" s="8">
        <f t="shared" si="10"/>
        <v>43.17</v>
      </c>
      <c r="K80" s="8">
        <f t="shared" si="11"/>
        <v>78.084999999999994</v>
      </c>
      <c r="L80" s="13">
        <v>13</v>
      </c>
      <c r="M80" s="13"/>
    </row>
    <row r="81" spans="1:13">
      <c r="A81" s="6" t="s">
        <v>87</v>
      </c>
      <c r="B81" s="6" t="s">
        <v>88</v>
      </c>
      <c r="C81" s="6" t="s">
        <v>102</v>
      </c>
      <c r="D81" s="6">
        <v>99</v>
      </c>
      <c r="E81" s="6">
        <v>111</v>
      </c>
      <c r="F81" s="6">
        <v>210</v>
      </c>
      <c r="G81" s="8">
        <f t="shared" si="8"/>
        <v>70</v>
      </c>
      <c r="H81" s="8">
        <f t="shared" si="9"/>
        <v>35</v>
      </c>
      <c r="I81" s="8">
        <v>85.67</v>
      </c>
      <c r="J81" s="8">
        <f t="shared" si="10"/>
        <v>42.84</v>
      </c>
      <c r="K81" s="8">
        <f t="shared" si="11"/>
        <v>77.84</v>
      </c>
      <c r="L81" s="13">
        <v>14</v>
      </c>
      <c r="M81" s="13"/>
    </row>
    <row r="82" spans="1:13">
      <c r="A82" s="6" t="s">
        <v>87</v>
      </c>
      <c r="B82" s="6" t="s">
        <v>88</v>
      </c>
      <c r="C82" s="6" t="s">
        <v>103</v>
      </c>
      <c r="D82" s="6">
        <v>109.5</v>
      </c>
      <c r="E82" s="6">
        <v>113</v>
      </c>
      <c r="F82" s="6">
        <v>222.5</v>
      </c>
      <c r="G82" s="8">
        <f t="shared" si="8"/>
        <v>74.17</v>
      </c>
      <c r="H82" s="8">
        <f t="shared" si="9"/>
        <v>37.085000000000001</v>
      </c>
      <c r="I82" s="8">
        <v>81.5</v>
      </c>
      <c r="J82" s="8">
        <f t="shared" si="10"/>
        <v>40.75</v>
      </c>
      <c r="K82" s="8">
        <f t="shared" si="11"/>
        <v>77.834999999999994</v>
      </c>
      <c r="L82" s="13">
        <v>15</v>
      </c>
      <c r="M82" s="13"/>
    </row>
    <row r="83" spans="1:13">
      <c r="A83" s="6" t="s">
        <v>87</v>
      </c>
      <c r="B83" s="6" t="s">
        <v>88</v>
      </c>
      <c r="C83" s="6" t="s">
        <v>104</v>
      </c>
      <c r="D83" s="6">
        <v>104</v>
      </c>
      <c r="E83" s="6">
        <v>107.5</v>
      </c>
      <c r="F83" s="6">
        <v>211.5</v>
      </c>
      <c r="G83" s="8">
        <f t="shared" si="8"/>
        <v>70.5</v>
      </c>
      <c r="H83" s="8">
        <f t="shared" si="9"/>
        <v>35.25</v>
      </c>
      <c r="I83" s="8">
        <v>84.67</v>
      </c>
      <c r="J83" s="8">
        <f t="shared" si="10"/>
        <v>42.34</v>
      </c>
      <c r="K83" s="8">
        <f t="shared" si="11"/>
        <v>77.59</v>
      </c>
      <c r="L83" s="13">
        <v>16</v>
      </c>
      <c r="M83" s="13"/>
    </row>
    <row r="84" spans="1:13">
      <c r="A84" s="6" t="s">
        <v>87</v>
      </c>
      <c r="B84" s="6" t="s">
        <v>88</v>
      </c>
      <c r="C84" s="6" t="s">
        <v>105</v>
      </c>
      <c r="D84" s="6">
        <v>114</v>
      </c>
      <c r="E84" s="6">
        <v>98</v>
      </c>
      <c r="F84" s="6">
        <v>212</v>
      </c>
      <c r="G84" s="8">
        <f t="shared" si="8"/>
        <v>70.67</v>
      </c>
      <c r="H84" s="8">
        <f t="shared" si="9"/>
        <v>35.335000000000001</v>
      </c>
      <c r="I84" s="8">
        <v>84.5</v>
      </c>
      <c r="J84" s="8">
        <f t="shared" si="10"/>
        <v>42.25</v>
      </c>
      <c r="K84" s="8">
        <f t="shared" si="11"/>
        <v>77.584999999999994</v>
      </c>
      <c r="L84" s="13">
        <v>17</v>
      </c>
      <c r="M84" s="13"/>
    </row>
    <row r="85" spans="1:13">
      <c r="A85" s="6" t="s">
        <v>87</v>
      </c>
      <c r="B85" s="6" t="s">
        <v>88</v>
      </c>
      <c r="C85" s="6" t="s">
        <v>106</v>
      </c>
      <c r="D85" s="6">
        <v>97</v>
      </c>
      <c r="E85" s="6">
        <v>115</v>
      </c>
      <c r="F85" s="6">
        <v>212</v>
      </c>
      <c r="G85" s="8">
        <f t="shared" si="8"/>
        <v>70.67</v>
      </c>
      <c r="H85" s="8">
        <f t="shared" si="9"/>
        <v>35.335000000000001</v>
      </c>
      <c r="I85" s="8">
        <v>83.83</v>
      </c>
      <c r="J85" s="8">
        <f t="shared" si="10"/>
        <v>41.92</v>
      </c>
      <c r="K85" s="8">
        <f t="shared" si="11"/>
        <v>77.254999999999995</v>
      </c>
      <c r="L85" s="13">
        <v>18</v>
      </c>
      <c r="M85" s="13"/>
    </row>
    <row r="86" spans="1:13">
      <c r="A86" s="6" t="s">
        <v>87</v>
      </c>
      <c r="B86" s="6" t="s">
        <v>88</v>
      </c>
      <c r="C86" s="6" t="s">
        <v>107</v>
      </c>
      <c r="D86" s="6">
        <v>101.5</v>
      </c>
      <c r="E86" s="6">
        <v>108</v>
      </c>
      <c r="F86" s="6">
        <v>209.5</v>
      </c>
      <c r="G86" s="8">
        <f t="shared" si="8"/>
        <v>69.83</v>
      </c>
      <c r="H86" s="8">
        <f t="shared" si="9"/>
        <v>34.914999999999999</v>
      </c>
      <c r="I86" s="8">
        <v>83.5</v>
      </c>
      <c r="J86" s="8">
        <f t="shared" si="10"/>
        <v>41.75</v>
      </c>
      <c r="K86" s="8">
        <f t="shared" si="11"/>
        <v>76.665000000000006</v>
      </c>
      <c r="L86" s="13">
        <v>19</v>
      </c>
      <c r="M86" s="13"/>
    </row>
    <row r="87" spans="1:13">
      <c r="A87" s="6" t="s">
        <v>87</v>
      </c>
      <c r="B87" s="6" t="s">
        <v>88</v>
      </c>
      <c r="C87" s="6" t="s">
        <v>108</v>
      </c>
      <c r="D87" s="6">
        <v>105</v>
      </c>
      <c r="E87" s="6">
        <v>105</v>
      </c>
      <c r="F87" s="6">
        <v>210</v>
      </c>
      <c r="G87" s="8">
        <f t="shared" si="8"/>
        <v>70</v>
      </c>
      <c r="H87" s="8">
        <f t="shared" si="9"/>
        <v>35</v>
      </c>
      <c r="I87" s="8">
        <v>82.83</v>
      </c>
      <c r="J87" s="8">
        <f t="shared" si="10"/>
        <v>41.42</v>
      </c>
      <c r="K87" s="8">
        <f t="shared" si="11"/>
        <v>76.42</v>
      </c>
      <c r="L87" s="13">
        <v>20</v>
      </c>
      <c r="M87" s="13"/>
    </row>
    <row r="88" spans="1:13">
      <c r="A88" s="6" t="s">
        <v>87</v>
      </c>
      <c r="B88" s="6" t="s">
        <v>88</v>
      </c>
      <c r="C88" s="6" t="s">
        <v>109</v>
      </c>
      <c r="D88" s="6">
        <v>102.5</v>
      </c>
      <c r="E88" s="6">
        <v>110</v>
      </c>
      <c r="F88" s="6">
        <v>212.5</v>
      </c>
      <c r="G88" s="8">
        <f t="shared" si="8"/>
        <v>70.83</v>
      </c>
      <c r="H88" s="8">
        <f t="shared" si="9"/>
        <v>35.414999999999999</v>
      </c>
      <c r="I88" s="8">
        <v>81.67</v>
      </c>
      <c r="J88" s="8">
        <f t="shared" si="10"/>
        <v>40.840000000000003</v>
      </c>
      <c r="K88" s="8">
        <f t="shared" si="11"/>
        <v>76.254999999999995</v>
      </c>
      <c r="L88" s="13">
        <v>21</v>
      </c>
      <c r="M88" s="13"/>
    </row>
    <row r="89" spans="1:13">
      <c r="A89" s="6" t="s">
        <v>87</v>
      </c>
      <c r="B89" s="6" t="s">
        <v>88</v>
      </c>
      <c r="C89" s="6" t="s">
        <v>110</v>
      </c>
      <c r="D89" s="6">
        <v>104</v>
      </c>
      <c r="E89" s="6">
        <v>108.5</v>
      </c>
      <c r="F89" s="6">
        <v>212.5</v>
      </c>
      <c r="G89" s="8">
        <f t="shared" si="8"/>
        <v>70.83</v>
      </c>
      <c r="H89" s="8">
        <f t="shared" si="9"/>
        <v>35.414999999999999</v>
      </c>
      <c r="I89" s="8">
        <v>81.5</v>
      </c>
      <c r="J89" s="8">
        <f t="shared" si="10"/>
        <v>40.75</v>
      </c>
      <c r="K89" s="8">
        <f t="shared" si="11"/>
        <v>76.165000000000006</v>
      </c>
      <c r="L89" s="13">
        <v>22</v>
      </c>
      <c r="M89" s="13"/>
    </row>
    <row r="90" spans="1:13">
      <c r="A90" s="6" t="s">
        <v>87</v>
      </c>
      <c r="B90" s="6" t="s">
        <v>88</v>
      </c>
      <c r="C90" s="6" t="s">
        <v>111</v>
      </c>
      <c r="D90" s="6">
        <v>100</v>
      </c>
      <c r="E90" s="6">
        <v>111</v>
      </c>
      <c r="F90" s="6">
        <v>211</v>
      </c>
      <c r="G90" s="8">
        <f t="shared" si="8"/>
        <v>70.33</v>
      </c>
      <c r="H90" s="8">
        <f t="shared" si="9"/>
        <v>35.164999999999999</v>
      </c>
      <c r="I90" s="8">
        <v>81.83</v>
      </c>
      <c r="J90" s="8">
        <f t="shared" si="10"/>
        <v>40.92</v>
      </c>
      <c r="K90" s="8">
        <f t="shared" si="11"/>
        <v>76.084999999999994</v>
      </c>
      <c r="L90" s="13">
        <v>23</v>
      </c>
      <c r="M90" s="13"/>
    </row>
    <row r="91" spans="1:13">
      <c r="A91" s="6" t="s">
        <v>112</v>
      </c>
      <c r="B91" s="6" t="s">
        <v>113</v>
      </c>
      <c r="C91" s="6" t="s">
        <v>114</v>
      </c>
      <c r="D91" s="6">
        <v>110</v>
      </c>
      <c r="E91" s="6">
        <v>109.5</v>
      </c>
      <c r="F91" s="6">
        <v>219.5</v>
      </c>
      <c r="G91" s="8">
        <f t="shared" si="8"/>
        <v>73.17</v>
      </c>
      <c r="H91" s="8">
        <f t="shared" si="9"/>
        <v>36.585000000000001</v>
      </c>
      <c r="I91" s="8">
        <v>87.83</v>
      </c>
      <c r="J91" s="8">
        <f t="shared" si="10"/>
        <v>43.92</v>
      </c>
      <c r="K91" s="8">
        <f t="shared" si="11"/>
        <v>80.504999999999995</v>
      </c>
      <c r="L91" s="13">
        <v>1</v>
      </c>
      <c r="M91" s="13" t="s">
        <v>17</v>
      </c>
    </row>
    <row r="92" spans="1:13">
      <c r="A92" s="6" t="s">
        <v>112</v>
      </c>
      <c r="B92" s="6" t="s">
        <v>113</v>
      </c>
      <c r="C92" s="6" t="s">
        <v>115</v>
      </c>
      <c r="D92" s="6">
        <v>109.5</v>
      </c>
      <c r="E92" s="6">
        <v>107</v>
      </c>
      <c r="F92" s="6">
        <v>216.5</v>
      </c>
      <c r="G92" s="8">
        <f t="shared" si="8"/>
        <v>72.17</v>
      </c>
      <c r="H92" s="8">
        <f t="shared" si="9"/>
        <v>36.085000000000001</v>
      </c>
      <c r="I92" s="8">
        <v>87.5</v>
      </c>
      <c r="J92" s="8">
        <f t="shared" si="10"/>
        <v>43.75</v>
      </c>
      <c r="K92" s="8">
        <f t="shared" si="11"/>
        <v>79.834999999999994</v>
      </c>
      <c r="L92" s="13">
        <v>2</v>
      </c>
      <c r="M92" s="13" t="s">
        <v>17</v>
      </c>
    </row>
    <row r="93" spans="1:13">
      <c r="A93" s="6" t="s">
        <v>112</v>
      </c>
      <c r="B93" s="6" t="s">
        <v>113</v>
      </c>
      <c r="C93" s="6" t="s">
        <v>116</v>
      </c>
      <c r="D93" s="6">
        <v>106.5</v>
      </c>
      <c r="E93" s="6">
        <v>99</v>
      </c>
      <c r="F93" s="6">
        <v>205.5</v>
      </c>
      <c r="G93" s="8">
        <f t="shared" si="8"/>
        <v>68.5</v>
      </c>
      <c r="H93" s="8">
        <f t="shared" si="9"/>
        <v>34.25</v>
      </c>
      <c r="I93" s="8">
        <v>90.17</v>
      </c>
      <c r="J93" s="8">
        <f t="shared" si="10"/>
        <v>45.09</v>
      </c>
      <c r="K93" s="8">
        <f t="shared" si="11"/>
        <v>79.34</v>
      </c>
      <c r="L93" s="13">
        <v>3</v>
      </c>
      <c r="M93" s="13" t="s">
        <v>17</v>
      </c>
    </row>
    <row r="94" spans="1:13">
      <c r="A94" s="6" t="s">
        <v>112</v>
      </c>
      <c r="B94" s="6" t="s">
        <v>113</v>
      </c>
      <c r="C94" s="6" t="s">
        <v>117</v>
      </c>
      <c r="D94" s="6">
        <v>107</v>
      </c>
      <c r="E94" s="6">
        <v>98.5</v>
      </c>
      <c r="F94" s="6">
        <v>205.5</v>
      </c>
      <c r="G94" s="8">
        <f t="shared" si="8"/>
        <v>68.5</v>
      </c>
      <c r="H94" s="8">
        <f t="shared" si="9"/>
        <v>34.25</v>
      </c>
      <c r="I94" s="8">
        <v>88.5</v>
      </c>
      <c r="J94" s="8">
        <f t="shared" si="10"/>
        <v>44.25</v>
      </c>
      <c r="K94" s="8">
        <f t="shared" si="11"/>
        <v>78.5</v>
      </c>
      <c r="L94" s="13">
        <v>4</v>
      </c>
      <c r="M94" s="13" t="s">
        <v>17</v>
      </c>
    </row>
    <row r="95" spans="1:13">
      <c r="A95" s="6" t="s">
        <v>112</v>
      </c>
      <c r="B95" s="6" t="s">
        <v>113</v>
      </c>
      <c r="C95" s="6" t="s">
        <v>118</v>
      </c>
      <c r="D95" s="6">
        <v>116.5</v>
      </c>
      <c r="E95" s="6">
        <v>99.5</v>
      </c>
      <c r="F95" s="6">
        <v>216</v>
      </c>
      <c r="G95" s="8">
        <f t="shared" si="8"/>
        <v>72</v>
      </c>
      <c r="H95" s="8">
        <f t="shared" si="9"/>
        <v>36</v>
      </c>
      <c r="I95" s="8">
        <v>84.5</v>
      </c>
      <c r="J95" s="8">
        <f t="shared" si="10"/>
        <v>42.25</v>
      </c>
      <c r="K95" s="8">
        <f t="shared" si="11"/>
        <v>78.25</v>
      </c>
      <c r="L95" s="13">
        <v>5</v>
      </c>
      <c r="M95" s="13" t="s">
        <v>17</v>
      </c>
    </row>
    <row r="96" spans="1:13">
      <c r="A96" s="6" t="s">
        <v>112</v>
      </c>
      <c r="B96" s="6" t="s">
        <v>113</v>
      </c>
      <c r="C96" s="6" t="s">
        <v>119</v>
      </c>
      <c r="D96" s="6">
        <v>110</v>
      </c>
      <c r="E96" s="6">
        <v>96.5</v>
      </c>
      <c r="F96" s="6">
        <v>206.5</v>
      </c>
      <c r="G96" s="8">
        <f t="shared" si="8"/>
        <v>68.83</v>
      </c>
      <c r="H96" s="8">
        <f t="shared" si="9"/>
        <v>34.414999999999999</v>
      </c>
      <c r="I96" s="8">
        <v>85.83</v>
      </c>
      <c r="J96" s="8">
        <f t="shared" si="10"/>
        <v>42.92</v>
      </c>
      <c r="K96" s="8">
        <f t="shared" si="11"/>
        <v>77.334999999999994</v>
      </c>
      <c r="L96" s="13">
        <v>6</v>
      </c>
      <c r="M96" s="13"/>
    </row>
    <row r="97" spans="1:13" ht="12.75" customHeight="1">
      <c r="A97" s="6" t="s">
        <v>112</v>
      </c>
      <c r="B97" s="6" t="s">
        <v>113</v>
      </c>
      <c r="C97" s="6" t="s">
        <v>120</v>
      </c>
      <c r="D97" s="6">
        <v>104</v>
      </c>
      <c r="E97" s="6">
        <v>97</v>
      </c>
      <c r="F97" s="6">
        <v>201</v>
      </c>
      <c r="G97" s="8">
        <f t="shared" si="8"/>
        <v>67</v>
      </c>
      <c r="H97" s="8">
        <f t="shared" si="9"/>
        <v>33.5</v>
      </c>
      <c r="I97" s="8">
        <v>87.33</v>
      </c>
      <c r="J97" s="8">
        <f t="shared" si="10"/>
        <v>43.67</v>
      </c>
      <c r="K97" s="8">
        <f t="shared" si="11"/>
        <v>77.17</v>
      </c>
      <c r="L97" s="13">
        <v>7</v>
      </c>
      <c r="M97" s="13"/>
    </row>
    <row r="98" spans="1:13">
      <c r="A98" s="6" t="s">
        <v>112</v>
      </c>
      <c r="B98" s="6" t="s">
        <v>113</v>
      </c>
      <c r="C98" s="6" t="s">
        <v>121</v>
      </c>
      <c r="D98" s="6">
        <v>110.5</v>
      </c>
      <c r="E98" s="6">
        <v>99</v>
      </c>
      <c r="F98" s="6">
        <v>209.5</v>
      </c>
      <c r="G98" s="8">
        <f t="shared" si="8"/>
        <v>69.83</v>
      </c>
      <c r="H98" s="8">
        <f t="shared" si="9"/>
        <v>34.914999999999999</v>
      </c>
      <c r="I98" s="8">
        <v>84.33</v>
      </c>
      <c r="J98" s="8">
        <f t="shared" si="10"/>
        <v>42.17</v>
      </c>
      <c r="K98" s="8">
        <f t="shared" si="11"/>
        <v>77.084999999999994</v>
      </c>
      <c r="L98" s="13">
        <v>8</v>
      </c>
      <c r="M98" s="13"/>
    </row>
    <row r="99" spans="1:13" s="1" customFormat="1">
      <c r="A99" s="6" t="s">
        <v>112</v>
      </c>
      <c r="B99" s="6" t="s">
        <v>113</v>
      </c>
      <c r="C99" s="6" t="s">
        <v>122</v>
      </c>
      <c r="D99" s="6">
        <v>107.5</v>
      </c>
      <c r="E99" s="6">
        <v>92</v>
      </c>
      <c r="F99" s="6">
        <v>199.5</v>
      </c>
      <c r="G99" s="8">
        <f t="shared" ref="G99:G130" si="12">ROUND(F99/3,2)</f>
        <v>66.5</v>
      </c>
      <c r="H99" s="8">
        <f t="shared" ref="H99:H130" si="13">G99*0.5</f>
        <v>33.25</v>
      </c>
      <c r="I99" s="8">
        <v>87</v>
      </c>
      <c r="J99" s="8">
        <f t="shared" ref="J99:J130" si="14">ROUND(I99*0.5,2)</f>
        <v>43.5</v>
      </c>
      <c r="K99" s="8">
        <f t="shared" ref="K99:K130" si="15">H99+J99</f>
        <v>76.75</v>
      </c>
      <c r="L99" s="13">
        <v>9</v>
      </c>
      <c r="M99" s="13"/>
    </row>
    <row r="100" spans="1:13">
      <c r="A100" s="6" t="s">
        <v>112</v>
      </c>
      <c r="B100" s="6" t="s">
        <v>113</v>
      </c>
      <c r="C100" s="6" t="s">
        <v>123</v>
      </c>
      <c r="D100" s="6">
        <v>110.5</v>
      </c>
      <c r="E100" s="6">
        <v>96.5</v>
      </c>
      <c r="F100" s="6">
        <v>207</v>
      </c>
      <c r="G100" s="8">
        <f t="shared" si="12"/>
        <v>69</v>
      </c>
      <c r="H100" s="8">
        <f t="shared" si="13"/>
        <v>34.5</v>
      </c>
      <c r="I100" s="8">
        <v>84.17</v>
      </c>
      <c r="J100" s="8">
        <f t="shared" si="14"/>
        <v>42.09</v>
      </c>
      <c r="K100" s="8">
        <f t="shared" si="15"/>
        <v>76.59</v>
      </c>
      <c r="L100" s="13">
        <v>10</v>
      </c>
      <c r="M100" s="13"/>
    </row>
    <row r="101" spans="1:13">
      <c r="A101" s="6" t="s">
        <v>112</v>
      </c>
      <c r="B101" s="6" t="s">
        <v>113</v>
      </c>
      <c r="C101" s="6" t="s">
        <v>124</v>
      </c>
      <c r="D101" s="6">
        <v>110</v>
      </c>
      <c r="E101" s="6">
        <v>90</v>
      </c>
      <c r="F101" s="6">
        <v>200</v>
      </c>
      <c r="G101" s="8">
        <f t="shared" si="12"/>
        <v>66.67</v>
      </c>
      <c r="H101" s="8">
        <f t="shared" si="13"/>
        <v>33.335000000000001</v>
      </c>
      <c r="I101" s="8">
        <v>86.17</v>
      </c>
      <c r="J101" s="8">
        <f t="shared" si="14"/>
        <v>43.09</v>
      </c>
      <c r="K101" s="8">
        <f t="shared" si="15"/>
        <v>76.424999999999997</v>
      </c>
      <c r="L101" s="13">
        <v>11</v>
      </c>
      <c r="M101" s="13"/>
    </row>
    <row r="102" spans="1:13">
      <c r="A102" s="6" t="s">
        <v>112</v>
      </c>
      <c r="B102" s="6" t="s">
        <v>113</v>
      </c>
      <c r="C102" s="6" t="s">
        <v>125</v>
      </c>
      <c r="D102" s="6">
        <v>90.5</v>
      </c>
      <c r="E102" s="6">
        <v>110</v>
      </c>
      <c r="F102" s="6">
        <v>200.5</v>
      </c>
      <c r="G102" s="8">
        <f t="shared" si="12"/>
        <v>66.83</v>
      </c>
      <c r="H102" s="8">
        <f t="shared" si="13"/>
        <v>33.414999999999999</v>
      </c>
      <c r="I102" s="8">
        <v>84.83</v>
      </c>
      <c r="J102" s="8">
        <f t="shared" si="14"/>
        <v>42.42</v>
      </c>
      <c r="K102" s="8">
        <f t="shared" si="15"/>
        <v>75.834999999999994</v>
      </c>
      <c r="L102" s="13">
        <v>12</v>
      </c>
      <c r="M102" s="13"/>
    </row>
    <row r="103" spans="1:13">
      <c r="A103" s="6" t="s">
        <v>112</v>
      </c>
      <c r="B103" s="6" t="s">
        <v>113</v>
      </c>
      <c r="C103" s="6" t="s">
        <v>126</v>
      </c>
      <c r="D103" s="6">
        <v>105</v>
      </c>
      <c r="E103" s="6">
        <v>98.5</v>
      </c>
      <c r="F103" s="6">
        <v>203.5</v>
      </c>
      <c r="G103" s="8">
        <f t="shared" si="12"/>
        <v>67.83</v>
      </c>
      <c r="H103" s="8">
        <f t="shared" si="13"/>
        <v>33.914999999999999</v>
      </c>
      <c r="I103" s="8">
        <v>83.5</v>
      </c>
      <c r="J103" s="8">
        <f t="shared" si="14"/>
        <v>41.75</v>
      </c>
      <c r="K103" s="8">
        <f t="shared" si="15"/>
        <v>75.665000000000006</v>
      </c>
      <c r="L103" s="13">
        <v>13</v>
      </c>
      <c r="M103" s="13"/>
    </row>
    <row r="104" spans="1:13">
      <c r="A104" s="6" t="s">
        <v>112</v>
      </c>
      <c r="B104" s="6" t="s">
        <v>113</v>
      </c>
      <c r="C104" s="6" t="s">
        <v>127</v>
      </c>
      <c r="D104" s="6">
        <v>99</v>
      </c>
      <c r="E104" s="6">
        <v>109.5</v>
      </c>
      <c r="F104" s="6">
        <v>208.5</v>
      </c>
      <c r="G104" s="8">
        <f t="shared" si="12"/>
        <v>69.5</v>
      </c>
      <c r="H104" s="8">
        <f t="shared" si="13"/>
        <v>34.75</v>
      </c>
      <c r="I104" s="8">
        <v>81.5</v>
      </c>
      <c r="J104" s="8">
        <f t="shared" si="14"/>
        <v>40.75</v>
      </c>
      <c r="K104" s="8">
        <f t="shared" si="15"/>
        <v>75.5</v>
      </c>
      <c r="L104" s="13">
        <v>14</v>
      </c>
      <c r="M104" s="13"/>
    </row>
    <row r="105" spans="1:13" s="1" customFormat="1">
      <c r="A105" s="6" t="s">
        <v>112</v>
      </c>
      <c r="B105" s="6" t="s">
        <v>113</v>
      </c>
      <c r="C105" s="6" t="s">
        <v>128</v>
      </c>
      <c r="D105" s="6">
        <v>103</v>
      </c>
      <c r="E105" s="6">
        <v>96.5</v>
      </c>
      <c r="F105" s="6">
        <v>199.5</v>
      </c>
      <c r="G105" s="8">
        <f t="shared" si="12"/>
        <v>66.5</v>
      </c>
      <c r="H105" s="8">
        <f t="shared" si="13"/>
        <v>33.25</v>
      </c>
      <c r="I105" s="8">
        <v>81.17</v>
      </c>
      <c r="J105" s="8">
        <f t="shared" si="14"/>
        <v>40.590000000000003</v>
      </c>
      <c r="K105" s="8">
        <f t="shared" si="15"/>
        <v>73.84</v>
      </c>
      <c r="L105" s="13">
        <v>15</v>
      </c>
      <c r="M105" s="13"/>
    </row>
    <row r="106" spans="1:13" s="1" customFormat="1">
      <c r="A106" s="6" t="s">
        <v>112</v>
      </c>
      <c r="B106" s="6" t="s">
        <v>113</v>
      </c>
      <c r="C106" s="6" t="s">
        <v>129</v>
      </c>
      <c r="D106" s="6">
        <v>89.5</v>
      </c>
      <c r="E106" s="6">
        <v>110</v>
      </c>
      <c r="F106" s="6">
        <v>199.5</v>
      </c>
      <c r="G106" s="8">
        <f t="shared" si="12"/>
        <v>66.5</v>
      </c>
      <c r="H106" s="8">
        <f t="shared" si="13"/>
        <v>33.25</v>
      </c>
      <c r="I106" s="8" t="s">
        <v>39</v>
      </c>
      <c r="J106" s="14"/>
      <c r="K106" s="14"/>
      <c r="L106" s="14"/>
      <c r="M106" s="13"/>
    </row>
    <row r="107" spans="1:13">
      <c r="A107" s="6" t="s">
        <v>130</v>
      </c>
      <c r="B107" s="6" t="s">
        <v>131</v>
      </c>
      <c r="C107" s="6" t="s">
        <v>132</v>
      </c>
      <c r="D107" s="6">
        <v>111.5</v>
      </c>
      <c r="E107" s="6">
        <v>108.5</v>
      </c>
      <c r="F107" s="6">
        <v>220</v>
      </c>
      <c r="G107" s="8">
        <f t="shared" si="12"/>
        <v>73.33</v>
      </c>
      <c r="H107" s="8">
        <f t="shared" si="13"/>
        <v>36.664999999999999</v>
      </c>
      <c r="I107" s="8">
        <v>91.17</v>
      </c>
      <c r="J107" s="8">
        <f t="shared" si="14"/>
        <v>45.59</v>
      </c>
      <c r="K107" s="8">
        <f t="shared" si="15"/>
        <v>82.254999999999995</v>
      </c>
      <c r="L107" s="13">
        <v>1</v>
      </c>
      <c r="M107" s="13" t="s">
        <v>17</v>
      </c>
    </row>
    <row r="108" spans="1:13">
      <c r="A108" s="6" t="s">
        <v>130</v>
      </c>
      <c r="B108" s="6" t="s">
        <v>131</v>
      </c>
      <c r="C108" s="6" t="s">
        <v>133</v>
      </c>
      <c r="D108" s="6">
        <v>116.5</v>
      </c>
      <c r="E108" s="6">
        <v>102.5</v>
      </c>
      <c r="F108" s="6">
        <v>219</v>
      </c>
      <c r="G108" s="8">
        <f t="shared" si="12"/>
        <v>73</v>
      </c>
      <c r="H108" s="8">
        <f t="shared" si="13"/>
        <v>36.5</v>
      </c>
      <c r="I108" s="8">
        <v>91.5</v>
      </c>
      <c r="J108" s="8">
        <f t="shared" si="14"/>
        <v>45.75</v>
      </c>
      <c r="K108" s="8">
        <f t="shared" si="15"/>
        <v>82.25</v>
      </c>
      <c r="L108" s="13">
        <v>2</v>
      </c>
      <c r="M108" s="13" t="s">
        <v>17</v>
      </c>
    </row>
    <row r="109" spans="1:13">
      <c r="A109" s="6" t="s">
        <v>130</v>
      </c>
      <c r="B109" s="6" t="s">
        <v>131</v>
      </c>
      <c r="C109" s="6" t="s">
        <v>134</v>
      </c>
      <c r="D109" s="6">
        <v>111</v>
      </c>
      <c r="E109" s="6">
        <v>107.5</v>
      </c>
      <c r="F109" s="6">
        <v>218.5</v>
      </c>
      <c r="G109" s="8">
        <f t="shared" si="12"/>
        <v>72.83</v>
      </c>
      <c r="H109" s="8">
        <f t="shared" si="13"/>
        <v>36.414999999999999</v>
      </c>
      <c r="I109" s="8">
        <v>91.33</v>
      </c>
      <c r="J109" s="8">
        <f t="shared" si="14"/>
        <v>45.67</v>
      </c>
      <c r="K109" s="8">
        <f t="shared" si="15"/>
        <v>82.084999999999994</v>
      </c>
      <c r="L109" s="13">
        <v>3</v>
      </c>
      <c r="M109" s="13" t="s">
        <v>17</v>
      </c>
    </row>
    <row r="110" spans="1:13">
      <c r="A110" s="6" t="s">
        <v>130</v>
      </c>
      <c r="B110" s="6" t="s">
        <v>131</v>
      </c>
      <c r="C110" s="6" t="s">
        <v>135</v>
      </c>
      <c r="D110" s="6">
        <v>111.5</v>
      </c>
      <c r="E110" s="6">
        <v>108</v>
      </c>
      <c r="F110" s="6">
        <v>219.5</v>
      </c>
      <c r="G110" s="8">
        <f t="shared" si="12"/>
        <v>73.17</v>
      </c>
      <c r="H110" s="8">
        <f t="shared" si="13"/>
        <v>36.585000000000001</v>
      </c>
      <c r="I110" s="8">
        <v>90.5</v>
      </c>
      <c r="J110" s="8">
        <f t="shared" si="14"/>
        <v>45.25</v>
      </c>
      <c r="K110" s="8">
        <f t="shared" si="15"/>
        <v>81.834999999999994</v>
      </c>
      <c r="L110" s="13">
        <v>4</v>
      </c>
      <c r="M110" s="13" t="s">
        <v>17</v>
      </c>
    </row>
    <row r="111" spans="1:13">
      <c r="A111" s="6" t="s">
        <v>130</v>
      </c>
      <c r="B111" s="6" t="s">
        <v>131</v>
      </c>
      <c r="C111" s="6" t="s">
        <v>136</v>
      </c>
      <c r="D111" s="6">
        <v>114</v>
      </c>
      <c r="E111" s="6">
        <v>112</v>
      </c>
      <c r="F111" s="6">
        <v>226</v>
      </c>
      <c r="G111" s="8">
        <f t="shared" si="12"/>
        <v>75.33</v>
      </c>
      <c r="H111" s="8">
        <f t="shared" si="13"/>
        <v>37.664999999999999</v>
      </c>
      <c r="I111" s="8">
        <v>87.33</v>
      </c>
      <c r="J111" s="8">
        <f t="shared" si="14"/>
        <v>43.67</v>
      </c>
      <c r="K111" s="8">
        <f t="shared" si="15"/>
        <v>81.334999999999994</v>
      </c>
      <c r="L111" s="13">
        <v>5</v>
      </c>
      <c r="M111" s="13" t="s">
        <v>17</v>
      </c>
    </row>
    <row r="112" spans="1:13">
      <c r="A112" s="6" t="s">
        <v>130</v>
      </c>
      <c r="B112" s="6" t="s">
        <v>131</v>
      </c>
      <c r="C112" s="6" t="s">
        <v>137</v>
      </c>
      <c r="D112" s="6">
        <v>103.5</v>
      </c>
      <c r="E112" s="6">
        <v>116</v>
      </c>
      <c r="F112" s="6">
        <v>219.5</v>
      </c>
      <c r="G112" s="8">
        <f t="shared" si="12"/>
        <v>73.17</v>
      </c>
      <c r="H112" s="8">
        <f t="shared" si="13"/>
        <v>36.585000000000001</v>
      </c>
      <c r="I112" s="8">
        <v>88.17</v>
      </c>
      <c r="J112" s="8">
        <f t="shared" si="14"/>
        <v>44.09</v>
      </c>
      <c r="K112" s="8">
        <f t="shared" si="15"/>
        <v>80.674999999999997</v>
      </c>
      <c r="L112" s="13">
        <v>6</v>
      </c>
      <c r="M112" s="13"/>
    </row>
    <row r="113" spans="1:13">
      <c r="A113" s="6" t="s">
        <v>130</v>
      </c>
      <c r="B113" s="6" t="s">
        <v>131</v>
      </c>
      <c r="C113" s="6" t="s">
        <v>138</v>
      </c>
      <c r="D113" s="6">
        <v>105.5</v>
      </c>
      <c r="E113" s="6">
        <v>112.5</v>
      </c>
      <c r="F113" s="6">
        <v>218</v>
      </c>
      <c r="G113" s="8">
        <f t="shared" si="12"/>
        <v>72.67</v>
      </c>
      <c r="H113" s="8">
        <f t="shared" si="13"/>
        <v>36.335000000000001</v>
      </c>
      <c r="I113" s="8">
        <v>87.67</v>
      </c>
      <c r="J113" s="8">
        <f t="shared" si="14"/>
        <v>43.84</v>
      </c>
      <c r="K113" s="8">
        <f t="shared" si="15"/>
        <v>80.174999999999997</v>
      </c>
      <c r="L113" s="13">
        <v>7</v>
      </c>
      <c r="M113" s="13"/>
    </row>
    <row r="114" spans="1:13">
      <c r="A114" s="6" t="s">
        <v>130</v>
      </c>
      <c r="B114" s="6" t="s">
        <v>131</v>
      </c>
      <c r="C114" s="6" t="s">
        <v>139</v>
      </c>
      <c r="D114" s="6">
        <v>97</v>
      </c>
      <c r="E114" s="6">
        <v>119</v>
      </c>
      <c r="F114" s="6">
        <v>216</v>
      </c>
      <c r="G114" s="8">
        <f t="shared" si="12"/>
        <v>72</v>
      </c>
      <c r="H114" s="8">
        <f t="shared" si="13"/>
        <v>36</v>
      </c>
      <c r="I114" s="8">
        <v>87.33</v>
      </c>
      <c r="J114" s="8">
        <f t="shared" si="14"/>
        <v>43.67</v>
      </c>
      <c r="K114" s="8">
        <f t="shared" si="15"/>
        <v>79.67</v>
      </c>
      <c r="L114" s="13">
        <v>8</v>
      </c>
      <c r="M114" s="13"/>
    </row>
    <row r="115" spans="1:13">
      <c r="A115" s="6" t="s">
        <v>130</v>
      </c>
      <c r="B115" s="6" t="s">
        <v>131</v>
      </c>
      <c r="C115" s="6" t="s">
        <v>140</v>
      </c>
      <c r="D115" s="6">
        <v>113.5</v>
      </c>
      <c r="E115" s="6">
        <v>103</v>
      </c>
      <c r="F115" s="6">
        <v>216.5</v>
      </c>
      <c r="G115" s="8">
        <f t="shared" si="12"/>
        <v>72.17</v>
      </c>
      <c r="H115" s="8">
        <f t="shared" si="13"/>
        <v>36.085000000000001</v>
      </c>
      <c r="I115" s="8">
        <v>87</v>
      </c>
      <c r="J115" s="8">
        <f t="shared" si="14"/>
        <v>43.5</v>
      </c>
      <c r="K115" s="8">
        <f t="shared" si="15"/>
        <v>79.584999999999994</v>
      </c>
      <c r="L115" s="13">
        <v>9</v>
      </c>
      <c r="M115" s="13"/>
    </row>
    <row r="116" spans="1:13">
      <c r="A116" s="6" t="s">
        <v>130</v>
      </c>
      <c r="B116" s="6" t="s">
        <v>131</v>
      </c>
      <c r="C116" s="6" t="s">
        <v>141</v>
      </c>
      <c r="D116" s="6">
        <v>108.5</v>
      </c>
      <c r="E116" s="6">
        <v>115.5</v>
      </c>
      <c r="F116" s="6">
        <v>224</v>
      </c>
      <c r="G116" s="8">
        <f t="shared" si="12"/>
        <v>74.67</v>
      </c>
      <c r="H116" s="8">
        <f t="shared" si="13"/>
        <v>37.335000000000001</v>
      </c>
      <c r="I116" s="8">
        <v>83</v>
      </c>
      <c r="J116" s="8">
        <f t="shared" si="14"/>
        <v>41.5</v>
      </c>
      <c r="K116" s="8">
        <f t="shared" si="15"/>
        <v>78.834999999999994</v>
      </c>
      <c r="L116" s="13">
        <v>10</v>
      </c>
      <c r="M116" s="13"/>
    </row>
    <row r="117" spans="1:13" s="1" customFormat="1">
      <c r="A117" s="6" t="s">
        <v>130</v>
      </c>
      <c r="B117" s="6" t="s">
        <v>131</v>
      </c>
      <c r="C117" s="6" t="s">
        <v>142</v>
      </c>
      <c r="D117" s="6">
        <v>115</v>
      </c>
      <c r="E117" s="6">
        <v>99</v>
      </c>
      <c r="F117" s="6">
        <v>214</v>
      </c>
      <c r="G117" s="8">
        <f t="shared" si="12"/>
        <v>71.33</v>
      </c>
      <c r="H117" s="8">
        <f t="shared" si="13"/>
        <v>35.664999999999999</v>
      </c>
      <c r="I117" s="8">
        <v>85.5</v>
      </c>
      <c r="J117" s="8">
        <f t="shared" si="14"/>
        <v>42.75</v>
      </c>
      <c r="K117" s="8">
        <f t="shared" si="15"/>
        <v>78.415000000000006</v>
      </c>
      <c r="L117" s="13">
        <v>11</v>
      </c>
      <c r="M117" s="13"/>
    </row>
    <row r="118" spans="1:13" s="1" customFormat="1">
      <c r="A118" s="6" t="s">
        <v>130</v>
      </c>
      <c r="B118" s="6" t="s">
        <v>131</v>
      </c>
      <c r="C118" s="6" t="s">
        <v>143</v>
      </c>
      <c r="D118" s="6">
        <v>99</v>
      </c>
      <c r="E118" s="6">
        <v>114</v>
      </c>
      <c r="F118" s="6">
        <v>213</v>
      </c>
      <c r="G118" s="8">
        <f t="shared" si="12"/>
        <v>71</v>
      </c>
      <c r="H118" s="8">
        <f t="shared" si="13"/>
        <v>35.5</v>
      </c>
      <c r="I118" s="8">
        <v>85.67</v>
      </c>
      <c r="J118" s="8">
        <f t="shared" si="14"/>
        <v>42.84</v>
      </c>
      <c r="K118" s="8">
        <f t="shared" si="15"/>
        <v>78.34</v>
      </c>
      <c r="L118" s="13">
        <v>12</v>
      </c>
      <c r="M118" s="13"/>
    </row>
    <row r="119" spans="1:13">
      <c r="A119" s="6" t="s">
        <v>130</v>
      </c>
      <c r="B119" s="6" t="s">
        <v>131</v>
      </c>
      <c r="C119" s="6" t="s">
        <v>144</v>
      </c>
      <c r="D119" s="6">
        <v>104.5</v>
      </c>
      <c r="E119" s="6">
        <v>115</v>
      </c>
      <c r="F119" s="6">
        <v>219.5</v>
      </c>
      <c r="G119" s="8">
        <f t="shared" si="12"/>
        <v>73.17</v>
      </c>
      <c r="H119" s="8">
        <f t="shared" si="13"/>
        <v>36.585000000000001</v>
      </c>
      <c r="I119" s="8">
        <v>81.67</v>
      </c>
      <c r="J119" s="8">
        <f t="shared" si="14"/>
        <v>40.840000000000003</v>
      </c>
      <c r="K119" s="8">
        <f t="shared" si="15"/>
        <v>77.424999999999997</v>
      </c>
      <c r="L119" s="13">
        <v>13</v>
      </c>
      <c r="M119" s="13"/>
    </row>
    <row r="120" spans="1:13">
      <c r="A120" s="6" t="s">
        <v>130</v>
      </c>
      <c r="B120" s="6" t="s">
        <v>131</v>
      </c>
      <c r="C120" s="6" t="s">
        <v>145</v>
      </c>
      <c r="D120" s="6">
        <v>110</v>
      </c>
      <c r="E120" s="6">
        <v>104.5</v>
      </c>
      <c r="F120" s="6">
        <v>214.5</v>
      </c>
      <c r="G120" s="8">
        <f t="shared" si="12"/>
        <v>71.5</v>
      </c>
      <c r="H120" s="8">
        <f t="shared" si="13"/>
        <v>35.75</v>
      </c>
      <c r="I120" s="8">
        <v>83.33</v>
      </c>
      <c r="J120" s="8">
        <f t="shared" si="14"/>
        <v>41.67</v>
      </c>
      <c r="K120" s="8">
        <f t="shared" si="15"/>
        <v>77.42</v>
      </c>
      <c r="L120" s="13">
        <v>14</v>
      </c>
      <c r="M120" s="13"/>
    </row>
    <row r="121" spans="1:13" s="1" customFormat="1">
      <c r="A121" s="6" t="s">
        <v>130</v>
      </c>
      <c r="B121" s="6" t="s">
        <v>131</v>
      </c>
      <c r="C121" s="6" t="s">
        <v>146</v>
      </c>
      <c r="D121" s="6">
        <v>106</v>
      </c>
      <c r="E121" s="6">
        <v>108</v>
      </c>
      <c r="F121" s="6">
        <v>214</v>
      </c>
      <c r="G121" s="8">
        <f t="shared" si="12"/>
        <v>71.33</v>
      </c>
      <c r="H121" s="8">
        <f t="shared" si="13"/>
        <v>35.664999999999999</v>
      </c>
      <c r="I121" s="8">
        <v>79.67</v>
      </c>
      <c r="J121" s="8">
        <f t="shared" si="14"/>
        <v>39.840000000000003</v>
      </c>
      <c r="K121" s="8">
        <f t="shared" si="15"/>
        <v>75.504999999999995</v>
      </c>
      <c r="L121" s="13">
        <v>15</v>
      </c>
      <c r="M121" s="13"/>
    </row>
    <row r="122" spans="1:13">
      <c r="A122" s="6" t="s">
        <v>147</v>
      </c>
      <c r="B122" s="6" t="s">
        <v>148</v>
      </c>
      <c r="C122" s="6" t="s">
        <v>149</v>
      </c>
      <c r="D122" s="6">
        <v>105</v>
      </c>
      <c r="E122" s="6">
        <v>113.5</v>
      </c>
      <c r="F122" s="6">
        <v>218.5</v>
      </c>
      <c r="G122" s="8">
        <f t="shared" si="12"/>
        <v>72.83</v>
      </c>
      <c r="H122" s="8">
        <f t="shared" si="13"/>
        <v>36.414999999999999</v>
      </c>
      <c r="I122" s="8">
        <v>87.83</v>
      </c>
      <c r="J122" s="8">
        <f t="shared" si="14"/>
        <v>43.92</v>
      </c>
      <c r="K122" s="8">
        <f t="shared" si="15"/>
        <v>80.334999999999994</v>
      </c>
      <c r="L122" s="13">
        <v>1</v>
      </c>
      <c r="M122" s="13" t="s">
        <v>17</v>
      </c>
    </row>
    <row r="123" spans="1:13">
      <c r="A123" s="6" t="s">
        <v>147</v>
      </c>
      <c r="B123" s="6" t="s">
        <v>148</v>
      </c>
      <c r="C123" s="6" t="s">
        <v>150</v>
      </c>
      <c r="D123" s="6">
        <v>106.5</v>
      </c>
      <c r="E123" s="6">
        <v>101.5</v>
      </c>
      <c r="F123" s="6">
        <v>208</v>
      </c>
      <c r="G123" s="8">
        <f t="shared" si="12"/>
        <v>69.33</v>
      </c>
      <c r="H123" s="8">
        <f t="shared" si="13"/>
        <v>34.664999999999999</v>
      </c>
      <c r="I123" s="8">
        <v>90.83</v>
      </c>
      <c r="J123" s="8">
        <f t="shared" si="14"/>
        <v>45.42</v>
      </c>
      <c r="K123" s="8">
        <f t="shared" si="15"/>
        <v>80.084999999999994</v>
      </c>
      <c r="L123" s="13">
        <v>2</v>
      </c>
      <c r="M123" s="13" t="s">
        <v>17</v>
      </c>
    </row>
    <row r="124" spans="1:13">
      <c r="A124" s="6" t="s">
        <v>147</v>
      </c>
      <c r="B124" s="6" t="s">
        <v>148</v>
      </c>
      <c r="C124" s="6" t="s">
        <v>151</v>
      </c>
      <c r="D124" s="6">
        <v>105</v>
      </c>
      <c r="E124" s="6">
        <v>112</v>
      </c>
      <c r="F124" s="6">
        <v>217</v>
      </c>
      <c r="G124" s="8">
        <f t="shared" si="12"/>
        <v>72.33</v>
      </c>
      <c r="H124" s="8">
        <f t="shared" si="13"/>
        <v>36.164999999999999</v>
      </c>
      <c r="I124" s="8">
        <v>87.17</v>
      </c>
      <c r="J124" s="8">
        <f t="shared" si="14"/>
        <v>43.59</v>
      </c>
      <c r="K124" s="8">
        <f t="shared" si="15"/>
        <v>79.754999999999995</v>
      </c>
      <c r="L124" s="13">
        <v>3</v>
      </c>
      <c r="M124" s="13" t="s">
        <v>17</v>
      </c>
    </row>
    <row r="125" spans="1:13">
      <c r="A125" s="6" t="s">
        <v>147</v>
      </c>
      <c r="B125" s="6" t="s">
        <v>148</v>
      </c>
      <c r="C125" s="6" t="s">
        <v>152</v>
      </c>
      <c r="D125" s="6">
        <v>113</v>
      </c>
      <c r="E125" s="6">
        <v>96</v>
      </c>
      <c r="F125" s="6">
        <v>209</v>
      </c>
      <c r="G125" s="8">
        <f t="shared" si="12"/>
        <v>69.67</v>
      </c>
      <c r="H125" s="8">
        <f t="shared" si="13"/>
        <v>34.835000000000001</v>
      </c>
      <c r="I125" s="8">
        <v>89.5</v>
      </c>
      <c r="J125" s="8">
        <f t="shared" si="14"/>
        <v>44.75</v>
      </c>
      <c r="K125" s="8">
        <f t="shared" si="15"/>
        <v>79.584999999999994</v>
      </c>
      <c r="L125" s="13">
        <v>4</v>
      </c>
      <c r="M125" s="13" t="s">
        <v>17</v>
      </c>
    </row>
    <row r="126" spans="1:13">
      <c r="A126" s="6" t="s">
        <v>147</v>
      </c>
      <c r="B126" s="6" t="s">
        <v>148</v>
      </c>
      <c r="C126" s="6" t="s">
        <v>153</v>
      </c>
      <c r="D126" s="6">
        <v>100.5</v>
      </c>
      <c r="E126" s="6">
        <v>106.5</v>
      </c>
      <c r="F126" s="6">
        <v>207</v>
      </c>
      <c r="G126" s="8">
        <f t="shared" si="12"/>
        <v>69</v>
      </c>
      <c r="H126" s="8">
        <f t="shared" si="13"/>
        <v>34.5</v>
      </c>
      <c r="I126" s="8">
        <v>89.67</v>
      </c>
      <c r="J126" s="8">
        <f t="shared" si="14"/>
        <v>44.84</v>
      </c>
      <c r="K126" s="8">
        <f t="shared" si="15"/>
        <v>79.34</v>
      </c>
      <c r="L126" s="13">
        <v>5</v>
      </c>
      <c r="M126" s="13"/>
    </row>
    <row r="127" spans="1:13">
      <c r="A127" s="6" t="s">
        <v>147</v>
      </c>
      <c r="B127" s="6" t="s">
        <v>148</v>
      </c>
      <c r="C127" s="6" t="s">
        <v>154</v>
      </c>
      <c r="D127" s="6">
        <v>94</v>
      </c>
      <c r="E127" s="6">
        <v>111.5</v>
      </c>
      <c r="F127" s="6">
        <v>205.5</v>
      </c>
      <c r="G127" s="8">
        <f t="shared" si="12"/>
        <v>68.5</v>
      </c>
      <c r="H127" s="8">
        <f t="shared" si="13"/>
        <v>34.25</v>
      </c>
      <c r="I127" s="8">
        <v>88.5</v>
      </c>
      <c r="J127" s="8">
        <f t="shared" si="14"/>
        <v>44.25</v>
      </c>
      <c r="K127" s="8">
        <f t="shared" si="15"/>
        <v>78.5</v>
      </c>
      <c r="L127" s="13">
        <v>6</v>
      </c>
      <c r="M127" s="13"/>
    </row>
    <row r="128" spans="1:13">
      <c r="A128" s="6" t="s">
        <v>147</v>
      </c>
      <c r="B128" s="6" t="s">
        <v>148</v>
      </c>
      <c r="C128" s="6" t="s">
        <v>155</v>
      </c>
      <c r="D128" s="6">
        <v>103</v>
      </c>
      <c r="E128" s="6">
        <v>100.5</v>
      </c>
      <c r="F128" s="6">
        <v>203.5</v>
      </c>
      <c r="G128" s="8">
        <f t="shared" si="12"/>
        <v>67.83</v>
      </c>
      <c r="H128" s="8">
        <f t="shared" si="13"/>
        <v>33.914999999999999</v>
      </c>
      <c r="I128" s="8">
        <v>87.17</v>
      </c>
      <c r="J128" s="8">
        <f t="shared" si="14"/>
        <v>43.59</v>
      </c>
      <c r="K128" s="8">
        <f t="shared" si="15"/>
        <v>77.504999999999995</v>
      </c>
      <c r="L128" s="13">
        <v>7</v>
      </c>
      <c r="M128" s="13"/>
    </row>
    <row r="129" spans="1:13">
      <c r="A129" s="6" t="s">
        <v>147</v>
      </c>
      <c r="B129" s="6" t="s">
        <v>148</v>
      </c>
      <c r="C129" s="6" t="s">
        <v>156</v>
      </c>
      <c r="D129" s="6">
        <v>102</v>
      </c>
      <c r="E129" s="6">
        <v>101.5</v>
      </c>
      <c r="F129" s="6">
        <v>203.5</v>
      </c>
      <c r="G129" s="8">
        <f t="shared" si="12"/>
        <v>67.83</v>
      </c>
      <c r="H129" s="8">
        <f t="shared" si="13"/>
        <v>33.914999999999999</v>
      </c>
      <c r="I129" s="8">
        <v>86.67</v>
      </c>
      <c r="J129" s="8">
        <f t="shared" si="14"/>
        <v>43.34</v>
      </c>
      <c r="K129" s="8">
        <f t="shared" si="15"/>
        <v>77.254999999999995</v>
      </c>
      <c r="L129" s="13">
        <v>8</v>
      </c>
      <c r="M129" s="13"/>
    </row>
    <row r="130" spans="1:13">
      <c r="A130" s="6" t="s">
        <v>147</v>
      </c>
      <c r="B130" s="6" t="s">
        <v>148</v>
      </c>
      <c r="C130" s="6" t="s">
        <v>157</v>
      </c>
      <c r="D130" s="6">
        <v>102</v>
      </c>
      <c r="E130" s="6">
        <v>105.5</v>
      </c>
      <c r="F130" s="6">
        <v>207.5</v>
      </c>
      <c r="G130" s="8">
        <f t="shared" si="12"/>
        <v>69.17</v>
      </c>
      <c r="H130" s="8">
        <f t="shared" si="13"/>
        <v>34.585000000000001</v>
      </c>
      <c r="I130" s="8">
        <v>81.83</v>
      </c>
      <c r="J130" s="8">
        <f t="shared" si="14"/>
        <v>40.92</v>
      </c>
      <c r="K130" s="8">
        <f t="shared" si="15"/>
        <v>75.504999999999995</v>
      </c>
      <c r="L130" s="13">
        <v>9</v>
      </c>
      <c r="M130" s="13"/>
    </row>
    <row r="131" spans="1:13">
      <c r="A131" s="6" t="s">
        <v>147</v>
      </c>
      <c r="B131" s="6" t="s">
        <v>148</v>
      </c>
      <c r="C131" s="6" t="s">
        <v>158</v>
      </c>
      <c r="D131" s="6">
        <v>101</v>
      </c>
      <c r="E131" s="6">
        <v>108.5</v>
      </c>
      <c r="F131" s="6">
        <v>209.5</v>
      </c>
      <c r="G131" s="8">
        <f t="shared" ref="G131:G162" si="16">ROUND(F131/3,2)</f>
        <v>69.83</v>
      </c>
      <c r="H131" s="8">
        <f t="shared" ref="H131:H162" si="17">G131*0.5</f>
        <v>34.914999999999999</v>
      </c>
      <c r="I131" s="8">
        <v>80.5</v>
      </c>
      <c r="J131" s="8">
        <f t="shared" ref="J131:J161" si="18">ROUND(I131*0.5,2)</f>
        <v>40.25</v>
      </c>
      <c r="K131" s="8">
        <f t="shared" ref="K131:K161" si="19">H131+J131</f>
        <v>75.165000000000006</v>
      </c>
      <c r="L131" s="13">
        <v>10</v>
      </c>
      <c r="M131" s="13"/>
    </row>
    <row r="132" spans="1:13">
      <c r="A132" s="6" t="s">
        <v>147</v>
      </c>
      <c r="B132" s="6" t="s">
        <v>148</v>
      </c>
      <c r="C132" s="6" t="s">
        <v>159</v>
      </c>
      <c r="D132" s="6">
        <v>97.5</v>
      </c>
      <c r="E132" s="6">
        <v>115</v>
      </c>
      <c r="F132" s="6">
        <v>212.5</v>
      </c>
      <c r="G132" s="8">
        <f t="shared" si="16"/>
        <v>70.83</v>
      </c>
      <c r="H132" s="8">
        <f t="shared" si="17"/>
        <v>35.414999999999999</v>
      </c>
      <c r="I132" s="8">
        <v>76.33</v>
      </c>
      <c r="J132" s="8">
        <f t="shared" si="18"/>
        <v>38.17</v>
      </c>
      <c r="K132" s="8">
        <f t="shared" si="19"/>
        <v>73.584999999999994</v>
      </c>
      <c r="L132" s="13">
        <v>11</v>
      </c>
      <c r="M132" s="13"/>
    </row>
    <row r="133" spans="1:13">
      <c r="A133" s="6" t="s">
        <v>147</v>
      </c>
      <c r="B133" s="6" t="s">
        <v>148</v>
      </c>
      <c r="C133" s="6" t="s">
        <v>160</v>
      </c>
      <c r="D133" s="6">
        <v>107</v>
      </c>
      <c r="E133" s="6">
        <v>100.5</v>
      </c>
      <c r="F133" s="6">
        <v>207.5</v>
      </c>
      <c r="G133" s="8">
        <f t="shared" si="16"/>
        <v>69.17</v>
      </c>
      <c r="H133" s="8">
        <f t="shared" si="17"/>
        <v>34.585000000000001</v>
      </c>
      <c r="I133" s="8" t="s">
        <v>39</v>
      </c>
      <c r="J133" s="14"/>
      <c r="K133" s="14"/>
      <c r="L133" s="14"/>
      <c r="M133" s="13"/>
    </row>
    <row r="134" spans="1:13">
      <c r="A134" s="6" t="s">
        <v>161</v>
      </c>
      <c r="B134" s="6" t="s">
        <v>162</v>
      </c>
      <c r="C134" s="6" t="s">
        <v>163</v>
      </c>
      <c r="D134" s="6">
        <v>113.5</v>
      </c>
      <c r="E134" s="6">
        <v>115.5</v>
      </c>
      <c r="F134" s="6">
        <v>229</v>
      </c>
      <c r="G134" s="8">
        <f t="shared" si="16"/>
        <v>76.33</v>
      </c>
      <c r="H134" s="8">
        <f t="shared" si="17"/>
        <v>38.164999999999999</v>
      </c>
      <c r="I134" s="8">
        <v>93.33</v>
      </c>
      <c r="J134" s="8">
        <f t="shared" si="18"/>
        <v>46.67</v>
      </c>
      <c r="K134" s="8">
        <f t="shared" si="19"/>
        <v>84.834999999999994</v>
      </c>
      <c r="L134" s="13">
        <v>1</v>
      </c>
      <c r="M134" s="13" t="s">
        <v>17</v>
      </c>
    </row>
    <row r="135" spans="1:13">
      <c r="A135" s="6" t="s">
        <v>161</v>
      </c>
      <c r="B135" s="6" t="s">
        <v>162</v>
      </c>
      <c r="C135" s="6" t="s">
        <v>164</v>
      </c>
      <c r="D135" s="6">
        <v>112.5</v>
      </c>
      <c r="E135" s="6">
        <v>112</v>
      </c>
      <c r="F135" s="6">
        <v>224.5</v>
      </c>
      <c r="G135" s="8">
        <f t="shared" si="16"/>
        <v>74.83</v>
      </c>
      <c r="H135" s="8">
        <f t="shared" si="17"/>
        <v>37.414999999999999</v>
      </c>
      <c r="I135" s="8">
        <v>94.67</v>
      </c>
      <c r="J135" s="8">
        <f t="shared" si="18"/>
        <v>47.34</v>
      </c>
      <c r="K135" s="8">
        <f t="shared" si="19"/>
        <v>84.754999999999995</v>
      </c>
      <c r="L135" s="13">
        <v>2</v>
      </c>
      <c r="M135" s="13" t="s">
        <v>17</v>
      </c>
    </row>
    <row r="136" spans="1:13">
      <c r="A136" s="6" t="s">
        <v>161</v>
      </c>
      <c r="B136" s="6" t="s">
        <v>162</v>
      </c>
      <c r="C136" s="6" t="s">
        <v>165</v>
      </c>
      <c r="D136" s="6">
        <v>106.5</v>
      </c>
      <c r="E136" s="6">
        <v>111.5</v>
      </c>
      <c r="F136" s="6">
        <v>218</v>
      </c>
      <c r="G136" s="8">
        <f t="shared" si="16"/>
        <v>72.67</v>
      </c>
      <c r="H136" s="8">
        <f t="shared" si="17"/>
        <v>36.335000000000001</v>
      </c>
      <c r="I136" s="8">
        <v>93.33</v>
      </c>
      <c r="J136" s="8">
        <f t="shared" si="18"/>
        <v>46.67</v>
      </c>
      <c r="K136" s="8">
        <f t="shared" si="19"/>
        <v>83.004999999999995</v>
      </c>
      <c r="L136" s="13">
        <v>3</v>
      </c>
      <c r="M136" s="13" t="s">
        <v>17</v>
      </c>
    </row>
    <row r="137" spans="1:13" ht="12" customHeight="1">
      <c r="A137" s="6" t="s">
        <v>161</v>
      </c>
      <c r="B137" s="6" t="s">
        <v>162</v>
      </c>
      <c r="C137" s="6" t="s">
        <v>166</v>
      </c>
      <c r="D137" s="6">
        <v>111.5</v>
      </c>
      <c r="E137" s="6">
        <v>101</v>
      </c>
      <c r="F137" s="6">
        <v>212.5</v>
      </c>
      <c r="G137" s="8">
        <f t="shared" si="16"/>
        <v>70.83</v>
      </c>
      <c r="H137" s="8">
        <f t="shared" si="17"/>
        <v>35.414999999999999</v>
      </c>
      <c r="I137" s="8">
        <v>94.67</v>
      </c>
      <c r="J137" s="8">
        <f t="shared" si="18"/>
        <v>47.34</v>
      </c>
      <c r="K137" s="8">
        <f t="shared" si="19"/>
        <v>82.754999999999995</v>
      </c>
      <c r="L137" s="13">
        <v>4</v>
      </c>
      <c r="M137" s="13" t="s">
        <v>17</v>
      </c>
    </row>
    <row r="138" spans="1:13">
      <c r="A138" s="6" t="s">
        <v>161</v>
      </c>
      <c r="B138" s="6" t="s">
        <v>162</v>
      </c>
      <c r="C138" s="6" t="s">
        <v>167</v>
      </c>
      <c r="D138" s="6">
        <v>105.5</v>
      </c>
      <c r="E138" s="6">
        <v>105</v>
      </c>
      <c r="F138" s="6">
        <v>210.5</v>
      </c>
      <c r="G138" s="8">
        <f t="shared" si="16"/>
        <v>70.17</v>
      </c>
      <c r="H138" s="8">
        <f t="shared" si="17"/>
        <v>35.085000000000001</v>
      </c>
      <c r="I138" s="8">
        <v>94.67</v>
      </c>
      <c r="J138" s="8">
        <f t="shared" si="18"/>
        <v>47.34</v>
      </c>
      <c r="K138" s="8">
        <f t="shared" si="19"/>
        <v>82.424999999999997</v>
      </c>
      <c r="L138" s="13">
        <v>5</v>
      </c>
      <c r="M138" s="13" t="s">
        <v>17</v>
      </c>
    </row>
    <row r="139" spans="1:13">
      <c r="A139" s="6" t="s">
        <v>161</v>
      </c>
      <c r="B139" s="6" t="s">
        <v>162</v>
      </c>
      <c r="C139" s="6" t="s">
        <v>168</v>
      </c>
      <c r="D139" s="6">
        <v>99.5</v>
      </c>
      <c r="E139" s="6">
        <v>117.5</v>
      </c>
      <c r="F139" s="6">
        <v>217</v>
      </c>
      <c r="G139" s="8">
        <f t="shared" si="16"/>
        <v>72.33</v>
      </c>
      <c r="H139" s="8">
        <f t="shared" si="17"/>
        <v>36.164999999999999</v>
      </c>
      <c r="I139" s="8">
        <v>92.5</v>
      </c>
      <c r="J139" s="8">
        <f t="shared" si="18"/>
        <v>46.25</v>
      </c>
      <c r="K139" s="8">
        <f t="shared" si="19"/>
        <v>82.415000000000006</v>
      </c>
      <c r="L139" s="13">
        <v>6</v>
      </c>
      <c r="M139" s="13"/>
    </row>
    <row r="140" spans="1:13">
      <c r="A140" s="6" t="s">
        <v>161</v>
      </c>
      <c r="B140" s="6" t="s">
        <v>162</v>
      </c>
      <c r="C140" s="6" t="s">
        <v>169</v>
      </c>
      <c r="D140" s="6">
        <v>100</v>
      </c>
      <c r="E140" s="6">
        <v>113</v>
      </c>
      <c r="F140" s="6">
        <v>213</v>
      </c>
      <c r="G140" s="8">
        <f t="shared" si="16"/>
        <v>71</v>
      </c>
      <c r="H140" s="8">
        <f t="shared" si="17"/>
        <v>35.5</v>
      </c>
      <c r="I140" s="8">
        <v>93.33</v>
      </c>
      <c r="J140" s="8">
        <f t="shared" si="18"/>
        <v>46.67</v>
      </c>
      <c r="K140" s="8">
        <f t="shared" si="19"/>
        <v>82.17</v>
      </c>
      <c r="L140" s="13">
        <v>7</v>
      </c>
      <c r="M140" s="13"/>
    </row>
    <row r="141" spans="1:13">
      <c r="A141" s="6" t="s">
        <v>161</v>
      </c>
      <c r="B141" s="6" t="s">
        <v>162</v>
      </c>
      <c r="C141" s="6" t="s">
        <v>170</v>
      </c>
      <c r="D141" s="6">
        <v>103</v>
      </c>
      <c r="E141" s="6">
        <v>110</v>
      </c>
      <c r="F141" s="6">
        <v>213</v>
      </c>
      <c r="G141" s="8">
        <f t="shared" si="16"/>
        <v>71</v>
      </c>
      <c r="H141" s="8">
        <f t="shared" si="17"/>
        <v>35.5</v>
      </c>
      <c r="I141" s="8">
        <v>93.17</v>
      </c>
      <c r="J141" s="8">
        <f t="shared" si="18"/>
        <v>46.59</v>
      </c>
      <c r="K141" s="8">
        <f t="shared" si="19"/>
        <v>82.09</v>
      </c>
      <c r="L141" s="13">
        <v>8</v>
      </c>
      <c r="M141" s="13"/>
    </row>
    <row r="142" spans="1:13">
      <c r="A142" s="6" t="s">
        <v>161</v>
      </c>
      <c r="B142" s="6" t="s">
        <v>162</v>
      </c>
      <c r="C142" s="6" t="s">
        <v>171</v>
      </c>
      <c r="D142" s="6">
        <v>102</v>
      </c>
      <c r="E142" s="6">
        <v>109</v>
      </c>
      <c r="F142" s="6">
        <v>211</v>
      </c>
      <c r="G142" s="8">
        <f t="shared" si="16"/>
        <v>70.33</v>
      </c>
      <c r="H142" s="8">
        <f t="shared" si="17"/>
        <v>35.164999999999999</v>
      </c>
      <c r="I142" s="8">
        <v>93.83</v>
      </c>
      <c r="J142" s="8">
        <f t="shared" si="18"/>
        <v>46.92</v>
      </c>
      <c r="K142" s="8">
        <f t="shared" si="19"/>
        <v>82.084999999999994</v>
      </c>
      <c r="L142" s="13">
        <v>9</v>
      </c>
      <c r="M142" s="13"/>
    </row>
    <row r="143" spans="1:13">
      <c r="A143" s="6" t="s">
        <v>161</v>
      </c>
      <c r="B143" s="6" t="s">
        <v>162</v>
      </c>
      <c r="C143" s="6" t="s">
        <v>172</v>
      </c>
      <c r="D143" s="6">
        <v>101.5</v>
      </c>
      <c r="E143" s="6">
        <v>109</v>
      </c>
      <c r="F143" s="6">
        <v>210.5</v>
      </c>
      <c r="G143" s="8">
        <f t="shared" si="16"/>
        <v>70.17</v>
      </c>
      <c r="H143" s="8">
        <f t="shared" si="17"/>
        <v>35.085000000000001</v>
      </c>
      <c r="I143" s="8">
        <v>93.33</v>
      </c>
      <c r="J143" s="8">
        <f t="shared" si="18"/>
        <v>46.67</v>
      </c>
      <c r="K143" s="8">
        <f t="shared" si="19"/>
        <v>81.754999999999995</v>
      </c>
      <c r="L143" s="13">
        <v>10</v>
      </c>
      <c r="M143" s="13"/>
    </row>
    <row r="144" spans="1:13">
      <c r="A144" s="6" t="s">
        <v>161</v>
      </c>
      <c r="B144" s="6" t="s">
        <v>162</v>
      </c>
      <c r="C144" s="6" t="s">
        <v>173</v>
      </c>
      <c r="D144" s="6">
        <v>104</v>
      </c>
      <c r="E144" s="6">
        <v>114</v>
      </c>
      <c r="F144" s="6">
        <v>218</v>
      </c>
      <c r="G144" s="8">
        <f t="shared" si="16"/>
        <v>72.67</v>
      </c>
      <c r="H144" s="8">
        <f t="shared" si="17"/>
        <v>36.335000000000001</v>
      </c>
      <c r="I144" s="8">
        <v>90.33</v>
      </c>
      <c r="J144" s="8">
        <f t="shared" si="18"/>
        <v>45.17</v>
      </c>
      <c r="K144" s="8">
        <f t="shared" si="19"/>
        <v>81.504999999999995</v>
      </c>
      <c r="L144" s="13">
        <v>11</v>
      </c>
      <c r="M144" s="13"/>
    </row>
    <row r="145" spans="1:13">
      <c r="A145" s="6" t="s">
        <v>161</v>
      </c>
      <c r="B145" s="6" t="s">
        <v>162</v>
      </c>
      <c r="C145" s="6" t="s">
        <v>174</v>
      </c>
      <c r="D145" s="6">
        <v>104.5</v>
      </c>
      <c r="E145" s="6">
        <v>106</v>
      </c>
      <c r="F145" s="6">
        <v>210.5</v>
      </c>
      <c r="G145" s="8">
        <f t="shared" si="16"/>
        <v>70.17</v>
      </c>
      <c r="H145" s="8">
        <f t="shared" si="17"/>
        <v>35.085000000000001</v>
      </c>
      <c r="I145" s="8">
        <v>91.5</v>
      </c>
      <c r="J145" s="8">
        <f t="shared" si="18"/>
        <v>45.75</v>
      </c>
      <c r="K145" s="8">
        <f t="shared" si="19"/>
        <v>80.834999999999994</v>
      </c>
      <c r="L145" s="13">
        <v>12</v>
      </c>
      <c r="M145" s="13"/>
    </row>
    <row r="146" spans="1:13">
      <c r="A146" s="6" t="s">
        <v>161</v>
      </c>
      <c r="B146" s="6" t="s">
        <v>162</v>
      </c>
      <c r="C146" s="6" t="s">
        <v>175</v>
      </c>
      <c r="D146" s="6">
        <v>102</v>
      </c>
      <c r="E146" s="6">
        <v>109</v>
      </c>
      <c r="F146" s="6">
        <v>211</v>
      </c>
      <c r="G146" s="8">
        <f t="shared" si="16"/>
        <v>70.33</v>
      </c>
      <c r="H146" s="8">
        <f t="shared" si="17"/>
        <v>35.164999999999999</v>
      </c>
      <c r="I146" s="8">
        <v>90.67</v>
      </c>
      <c r="J146" s="8">
        <f t="shared" si="18"/>
        <v>45.34</v>
      </c>
      <c r="K146" s="8">
        <f t="shared" si="19"/>
        <v>80.504999999999995</v>
      </c>
      <c r="L146" s="13">
        <v>13</v>
      </c>
      <c r="M146" s="13"/>
    </row>
    <row r="147" spans="1:13">
      <c r="A147" s="6" t="s">
        <v>161</v>
      </c>
      <c r="B147" s="6" t="s">
        <v>162</v>
      </c>
      <c r="C147" s="6" t="s">
        <v>176</v>
      </c>
      <c r="D147" s="6">
        <v>109</v>
      </c>
      <c r="E147" s="6">
        <v>105</v>
      </c>
      <c r="F147" s="6">
        <v>214</v>
      </c>
      <c r="G147" s="8">
        <f t="shared" si="16"/>
        <v>71.33</v>
      </c>
      <c r="H147" s="8">
        <f t="shared" si="17"/>
        <v>35.664999999999999</v>
      </c>
      <c r="I147" s="8">
        <v>86.5</v>
      </c>
      <c r="J147" s="8">
        <f t="shared" si="18"/>
        <v>43.25</v>
      </c>
      <c r="K147" s="8">
        <f t="shared" si="19"/>
        <v>78.915000000000006</v>
      </c>
      <c r="L147" s="13">
        <v>14</v>
      </c>
      <c r="M147" s="13"/>
    </row>
    <row r="148" spans="1:13">
      <c r="A148" s="6" t="s">
        <v>161</v>
      </c>
      <c r="B148" s="6" t="s">
        <v>162</v>
      </c>
      <c r="C148" s="6" t="s">
        <v>177</v>
      </c>
      <c r="D148" s="6">
        <v>107</v>
      </c>
      <c r="E148" s="6">
        <v>105.5</v>
      </c>
      <c r="F148" s="6">
        <v>212.5</v>
      </c>
      <c r="G148" s="8">
        <f t="shared" si="16"/>
        <v>70.83</v>
      </c>
      <c r="H148" s="8">
        <f t="shared" si="17"/>
        <v>35.414999999999999</v>
      </c>
      <c r="I148" s="8">
        <v>86.83</v>
      </c>
      <c r="J148" s="8">
        <f t="shared" si="18"/>
        <v>43.42</v>
      </c>
      <c r="K148" s="8">
        <f t="shared" si="19"/>
        <v>78.834999999999994</v>
      </c>
      <c r="L148" s="13">
        <v>15</v>
      </c>
      <c r="M148" s="13"/>
    </row>
    <row r="149" spans="1:13">
      <c r="A149" s="6" t="s">
        <v>178</v>
      </c>
      <c r="B149" s="6" t="s">
        <v>179</v>
      </c>
      <c r="C149" s="6" t="s">
        <v>180</v>
      </c>
      <c r="D149" s="6">
        <v>90</v>
      </c>
      <c r="E149" s="6">
        <v>106.5</v>
      </c>
      <c r="F149" s="6">
        <v>196.5</v>
      </c>
      <c r="G149" s="8">
        <f t="shared" si="16"/>
        <v>65.5</v>
      </c>
      <c r="H149" s="8">
        <f t="shared" si="17"/>
        <v>32.75</v>
      </c>
      <c r="I149" s="8">
        <v>91.83</v>
      </c>
      <c r="J149" s="8">
        <f t="shared" si="18"/>
        <v>45.92</v>
      </c>
      <c r="K149" s="8">
        <f t="shared" si="19"/>
        <v>78.67</v>
      </c>
      <c r="L149" s="13">
        <v>1</v>
      </c>
      <c r="M149" s="13" t="s">
        <v>17</v>
      </c>
    </row>
    <row r="150" spans="1:13">
      <c r="A150" s="6" t="s">
        <v>178</v>
      </c>
      <c r="B150" s="6" t="s">
        <v>179</v>
      </c>
      <c r="C150" s="6" t="s">
        <v>181</v>
      </c>
      <c r="D150" s="6">
        <v>92.5</v>
      </c>
      <c r="E150" s="6">
        <v>113.5</v>
      </c>
      <c r="F150" s="6">
        <v>206</v>
      </c>
      <c r="G150" s="8">
        <f t="shared" si="16"/>
        <v>68.67</v>
      </c>
      <c r="H150" s="8">
        <f t="shared" si="17"/>
        <v>34.335000000000001</v>
      </c>
      <c r="I150" s="8">
        <v>84.33</v>
      </c>
      <c r="J150" s="8">
        <f t="shared" si="18"/>
        <v>42.17</v>
      </c>
      <c r="K150" s="8">
        <f t="shared" si="19"/>
        <v>76.504999999999995</v>
      </c>
      <c r="L150" s="13">
        <v>2</v>
      </c>
      <c r="M150" s="13"/>
    </row>
    <row r="151" spans="1:13">
      <c r="A151" s="6" t="s">
        <v>178</v>
      </c>
      <c r="B151" s="6" t="s">
        <v>179</v>
      </c>
      <c r="C151" s="6" t="s">
        <v>182</v>
      </c>
      <c r="D151" s="6">
        <v>97.5</v>
      </c>
      <c r="E151" s="6">
        <v>96</v>
      </c>
      <c r="F151" s="6">
        <v>193.5</v>
      </c>
      <c r="G151" s="8">
        <f t="shared" si="16"/>
        <v>64.5</v>
      </c>
      <c r="H151" s="8">
        <f t="shared" si="17"/>
        <v>32.25</v>
      </c>
      <c r="I151" s="8">
        <v>84.33</v>
      </c>
      <c r="J151" s="8">
        <f t="shared" si="18"/>
        <v>42.17</v>
      </c>
      <c r="K151" s="8">
        <f t="shared" si="19"/>
        <v>74.42</v>
      </c>
      <c r="L151" s="13">
        <v>3</v>
      </c>
      <c r="M151" s="13"/>
    </row>
    <row r="152" spans="1:13">
      <c r="A152" s="6" t="s">
        <v>183</v>
      </c>
      <c r="B152" s="6" t="s">
        <v>184</v>
      </c>
      <c r="C152" s="6" t="s">
        <v>185</v>
      </c>
      <c r="D152" s="6">
        <v>99</v>
      </c>
      <c r="E152" s="6">
        <v>111.5</v>
      </c>
      <c r="F152" s="6">
        <v>210.5</v>
      </c>
      <c r="G152" s="8">
        <f t="shared" si="16"/>
        <v>70.17</v>
      </c>
      <c r="H152" s="8">
        <f t="shared" si="17"/>
        <v>35.085000000000001</v>
      </c>
      <c r="I152" s="8">
        <v>89</v>
      </c>
      <c r="J152" s="8">
        <f t="shared" si="18"/>
        <v>44.5</v>
      </c>
      <c r="K152" s="8">
        <f t="shared" si="19"/>
        <v>79.584999999999994</v>
      </c>
      <c r="L152" s="13">
        <v>1</v>
      </c>
      <c r="M152" s="13" t="s">
        <v>17</v>
      </c>
    </row>
    <row r="153" spans="1:13">
      <c r="A153" s="6" t="s">
        <v>183</v>
      </c>
      <c r="B153" s="6" t="s">
        <v>184</v>
      </c>
      <c r="C153" s="6" t="s">
        <v>186</v>
      </c>
      <c r="D153" s="6">
        <v>94</v>
      </c>
      <c r="E153" s="6">
        <v>114.5</v>
      </c>
      <c r="F153" s="6">
        <v>208.5</v>
      </c>
      <c r="G153" s="8">
        <f t="shared" si="16"/>
        <v>69.5</v>
      </c>
      <c r="H153" s="8">
        <f t="shared" si="17"/>
        <v>34.75</v>
      </c>
      <c r="I153" s="8">
        <v>88.17</v>
      </c>
      <c r="J153" s="8">
        <f t="shared" si="18"/>
        <v>44.09</v>
      </c>
      <c r="K153" s="8">
        <f t="shared" si="19"/>
        <v>78.84</v>
      </c>
      <c r="L153" s="13">
        <v>2</v>
      </c>
      <c r="M153" s="13"/>
    </row>
    <row r="154" spans="1:13">
      <c r="A154" s="6" t="s">
        <v>183</v>
      </c>
      <c r="B154" s="6" t="s">
        <v>184</v>
      </c>
      <c r="C154" s="6" t="s">
        <v>187</v>
      </c>
      <c r="D154" s="6">
        <v>104</v>
      </c>
      <c r="E154" s="6">
        <v>107</v>
      </c>
      <c r="F154" s="6">
        <v>211</v>
      </c>
      <c r="G154" s="8">
        <f t="shared" si="16"/>
        <v>70.33</v>
      </c>
      <c r="H154" s="8">
        <f t="shared" si="17"/>
        <v>35.164999999999999</v>
      </c>
      <c r="I154" s="8">
        <v>83.33</v>
      </c>
      <c r="J154" s="8">
        <f t="shared" si="18"/>
        <v>41.67</v>
      </c>
      <c r="K154" s="8">
        <f t="shared" si="19"/>
        <v>76.834999999999994</v>
      </c>
      <c r="L154" s="13">
        <v>3</v>
      </c>
      <c r="M154" s="13"/>
    </row>
    <row r="155" spans="1:13">
      <c r="A155" s="6" t="s">
        <v>188</v>
      </c>
      <c r="B155" s="6" t="s">
        <v>189</v>
      </c>
      <c r="C155" s="6" t="s">
        <v>190</v>
      </c>
      <c r="D155" s="6">
        <v>110</v>
      </c>
      <c r="E155" s="6">
        <v>100</v>
      </c>
      <c r="F155" s="6">
        <v>210</v>
      </c>
      <c r="G155" s="8">
        <f t="shared" si="16"/>
        <v>70</v>
      </c>
      <c r="H155" s="8">
        <f t="shared" si="17"/>
        <v>35</v>
      </c>
      <c r="I155" s="8">
        <v>75.67</v>
      </c>
      <c r="J155" s="8">
        <f t="shared" si="18"/>
        <v>37.840000000000003</v>
      </c>
      <c r="K155" s="8">
        <f t="shared" si="19"/>
        <v>72.84</v>
      </c>
      <c r="L155" s="13">
        <v>1</v>
      </c>
      <c r="M155" s="13" t="s">
        <v>17</v>
      </c>
    </row>
    <row r="156" spans="1:13">
      <c r="A156" s="6" t="s">
        <v>188</v>
      </c>
      <c r="B156" s="6" t="s">
        <v>189</v>
      </c>
      <c r="C156" s="6" t="s">
        <v>191</v>
      </c>
      <c r="D156" s="6">
        <v>95</v>
      </c>
      <c r="E156" s="6">
        <v>95.5</v>
      </c>
      <c r="F156" s="6">
        <v>190.5</v>
      </c>
      <c r="G156" s="8">
        <f t="shared" si="16"/>
        <v>63.5</v>
      </c>
      <c r="H156" s="8">
        <f t="shared" si="17"/>
        <v>31.75</v>
      </c>
      <c r="I156" s="8">
        <v>81.17</v>
      </c>
      <c r="J156" s="8">
        <f t="shared" si="18"/>
        <v>40.590000000000003</v>
      </c>
      <c r="K156" s="8">
        <f t="shared" si="19"/>
        <v>72.34</v>
      </c>
      <c r="L156" s="13">
        <v>2</v>
      </c>
      <c r="M156" s="13" t="s">
        <v>17</v>
      </c>
    </row>
    <row r="157" spans="1:13">
      <c r="A157" s="6" t="s">
        <v>188</v>
      </c>
      <c r="B157" s="6" t="s">
        <v>189</v>
      </c>
      <c r="C157" s="6" t="s">
        <v>192</v>
      </c>
      <c r="D157" s="6">
        <v>105.5</v>
      </c>
      <c r="E157" s="6">
        <v>88.5</v>
      </c>
      <c r="F157" s="6">
        <v>194</v>
      </c>
      <c r="G157" s="8">
        <f t="shared" si="16"/>
        <v>64.67</v>
      </c>
      <c r="H157" s="8">
        <f t="shared" si="17"/>
        <v>32.335000000000001</v>
      </c>
      <c r="I157" s="8">
        <v>75.17</v>
      </c>
      <c r="J157" s="8">
        <f t="shared" si="18"/>
        <v>37.590000000000003</v>
      </c>
      <c r="K157" s="8">
        <f t="shared" si="19"/>
        <v>69.924999999999997</v>
      </c>
      <c r="L157" s="13">
        <v>3</v>
      </c>
      <c r="M157" s="13" t="s">
        <v>17</v>
      </c>
    </row>
    <row r="158" spans="1:13">
      <c r="A158" s="6" t="s">
        <v>188</v>
      </c>
      <c r="B158" s="6" t="s">
        <v>189</v>
      </c>
      <c r="C158" s="6" t="s">
        <v>193</v>
      </c>
      <c r="D158" s="6">
        <v>101.5</v>
      </c>
      <c r="E158" s="6">
        <v>98.5</v>
      </c>
      <c r="F158" s="6">
        <v>200</v>
      </c>
      <c r="G158" s="8">
        <f t="shared" si="16"/>
        <v>66.67</v>
      </c>
      <c r="H158" s="8">
        <f t="shared" si="17"/>
        <v>33.335000000000001</v>
      </c>
      <c r="I158" s="8">
        <v>72.17</v>
      </c>
      <c r="J158" s="8">
        <f t="shared" si="18"/>
        <v>36.090000000000003</v>
      </c>
      <c r="K158" s="8">
        <f t="shared" si="19"/>
        <v>69.424999999999997</v>
      </c>
      <c r="L158" s="13">
        <v>4</v>
      </c>
      <c r="M158" s="13"/>
    </row>
    <row r="159" spans="1:13">
      <c r="A159" s="6" t="s">
        <v>188</v>
      </c>
      <c r="B159" s="6" t="s">
        <v>189</v>
      </c>
      <c r="C159" s="6" t="s">
        <v>194</v>
      </c>
      <c r="D159" s="6">
        <v>101</v>
      </c>
      <c r="E159" s="6">
        <v>89</v>
      </c>
      <c r="F159" s="6">
        <v>190</v>
      </c>
      <c r="G159" s="8">
        <f t="shared" si="16"/>
        <v>63.33</v>
      </c>
      <c r="H159" s="8">
        <f t="shared" si="17"/>
        <v>31.664999999999999</v>
      </c>
      <c r="I159" s="8">
        <v>61.83</v>
      </c>
      <c r="J159" s="8">
        <f t="shared" si="18"/>
        <v>30.92</v>
      </c>
      <c r="K159" s="8">
        <f t="shared" si="19"/>
        <v>62.585000000000001</v>
      </c>
      <c r="L159" s="13">
        <v>5</v>
      </c>
      <c r="M159" s="13"/>
    </row>
    <row r="160" spans="1:13" s="2" customFormat="1">
      <c r="A160" s="9" t="s">
        <v>188</v>
      </c>
      <c r="B160" s="9" t="s">
        <v>189</v>
      </c>
      <c r="C160" s="9" t="s">
        <v>195</v>
      </c>
      <c r="D160" s="9">
        <v>77.5</v>
      </c>
      <c r="E160" s="9">
        <v>99.5</v>
      </c>
      <c r="F160" s="9">
        <v>177</v>
      </c>
      <c r="G160" s="10">
        <f t="shared" si="16"/>
        <v>59</v>
      </c>
      <c r="H160" s="10">
        <f t="shared" si="17"/>
        <v>29.5</v>
      </c>
      <c r="I160" s="10">
        <v>64.83</v>
      </c>
      <c r="J160" s="10">
        <f t="shared" si="18"/>
        <v>32.42</v>
      </c>
      <c r="K160" s="10">
        <f t="shared" si="19"/>
        <v>61.92</v>
      </c>
      <c r="L160" s="15">
        <v>6</v>
      </c>
      <c r="M160" s="15"/>
    </row>
    <row r="161" spans="1:13">
      <c r="A161" s="6" t="s">
        <v>188</v>
      </c>
      <c r="B161" s="6" t="s">
        <v>189</v>
      </c>
      <c r="C161" s="6" t="s">
        <v>196</v>
      </c>
      <c r="D161" s="6">
        <v>92.5</v>
      </c>
      <c r="E161" s="6">
        <v>90.5</v>
      </c>
      <c r="F161" s="6">
        <v>183</v>
      </c>
      <c r="G161" s="8">
        <f t="shared" si="16"/>
        <v>61</v>
      </c>
      <c r="H161" s="8">
        <f t="shared" si="17"/>
        <v>30.5</v>
      </c>
      <c r="I161" s="8">
        <v>61</v>
      </c>
      <c r="J161" s="8">
        <f t="shared" si="18"/>
        <v>30.5</v>
      </c>
      <c r="K161" s="8">
        <f t="shared" si="19"/>
        <v>61</v>
      </c>
      <c r="L161" s="13">
        <v>7</v>
      </c>
      <c r="M161" s="13"/>
    </row>
    <row r="162" spans="1:13">
      <c r="A162" s="6" t="s">
        <v>188</v>
      </c>
      <c r="B162" s="6" t="s">
        <v>189</v>
      </c>
      <c r="C162" s="6" t="s">
        <v>197</v>
      </c>
      <c r="D162" s="6">
        <v>103</v>
      </c>
      <c r="E162" s="6">
        <v>79.5</v>
      </c>
      <c r="F162" s="6">
        <v>182.5</v>
      </c>
      <c r="G162" s="8">
        <f t="shared" si="16"/>
        <v>60.83</v>
      </c>
      <c r="H162" s="8">
        <f t="shared" si="17"/>
        <v>30.414999999999999</v>
      </c>
      <c r="I162" s="8" t="s">
        <v>39</v>
      </c>
      <c r="J162" s="14"/>
      <c r="K162" s="14"/>
      <c r="L162" s="14"/>
      <c r="M162" s="13"/>
    </row>
    <row r="163" spans="1:13" s="1" customFormat="1">
      <c r="A163" s="6" t="s">
        <v>188</v>
      </c>
      <c r="B163" s="6" t="s">
        <v>189</v>
      </c>
      <c r="C163" s="6" t="s">
        <v>198</v>
      </c>
      <c r="D163" s="6">
        <v>77</v>
      </c>
      <c r="E163" s="6">
        <v>97</v>
      </c>
      <c r="F163" s="6">
        <v>174</v>
      </c>
      <c r="G163" s="8">
        <f t="shared" ref="G163:G194" si="20">ROUND(F163/3,2)</f>
        <v>58</v>
      </c>
      <c r="H163" s="8">
        <f t="shared" ref="H163:H194" si="21">G163*0.5</f>
        <v>29</v>
      </c>
      <c r="I163" s="8" t="s">
        <v>39</v>
      </c>
      <c r="J163" s="14"/>
      <c r="K163" s="14"/>
      <c r="L163" s="14"/>
      <c r="M163" s="13"/>
    </row>
    <row r="164" spans="1:13">
      <c r="A164" s="6" t="s">
        <v>199</v>
      </c>
      <c r="B164" s="6" t="s">
        <v>200</v>
      </c>
      <c r="C164" s="6" t="s">
        <v>201</v>
      </c>
      <c r="D164" s="6">
        <v>104</v>
      </c>
      <c r="E164" s="6">
        <v>105</v>
      </c>
      <c r="F164" s="6">
        <v>209</v>
      </c>
      <c r="G164" s="8">
        <f t="shared" si="20"/>
        <v>69.67</v>
      </c>
      <c r="H164" s="8">
        <f t="shared" si="21"/>
        <v>34.835000000000001</v>
      </c>
      <c r="I164" s="8">
        <v>75.430000000000007</v>
      </c>
      <c r="J164" s="8">
        <f t="shared" ref="J164:J194" si="22">ROUND(I164*0.5,2)</f>
        <v>37.72</v>
      </c>
      <c r="K164" s="8">
        <f t="shared" ref="K164:K194" si="23">H164+J164</f>
        <v>72.555000000000007</v>
      </c>
      <c r="L164" s="13">
        <v>1</v>
      </c>
      <c r="M164" s="13" t="s">
        <v>17</v>
      </c>
    </row>
    <row r="165" spans="1:13">
      <c r="A165" s="6" t="s">
        <v>199</v>
      </c>
      <c r="B165" s="6" t="s">
        <v>200</v>
      </c>
      <c r="C165" s="6" t="s">
        <v>202</v>
      </c>
      <c r="D165" s="6">
        <v>87.5</v>
      </c>
      <c r="E165" s="6">
        <v>96.5</v>
      </c>
      <c r="F165" s="6">
        <v>184</v>
      </c>
      <c r="G165" s="8">
        <f t="shared" si="20"/>
        <v>61.33</v>
      </c>
      <c r="H165" s="8">
        <f t="shared" si="21"/>
        <v>30.664999999999999</v>
      </c>
      <c r="I165" s="8">
        <v>80.819999999999993</v>
      </c>
      <c r="J165" s="8">
        <f t="shared" si="22"/>
        <v>40.409999999999997</v>
      </c>
      <c r="K165" s="8">
        <f t="shared" si="23"/>
        <v>71.075000000000003</v>
      </c>
      <c r="L165" s="13">
        <v>2</v>
      </c>
      <c r="M165" s="13" t="s">
        <v>17</v>
      </c>
    </row>
    <row r="166" spans="1:13">
      <c r="A166" s="6" t="s">
        <v>199</v>
      </c>
      <c r="B166" s="6" t="s">
        <v>200</v>
      </c>
      <c r="C166" s="6" t="s">
        <v>203</v>
      </c>
      <c r="D166" s="6">
        <v>86.5</v>
      </c>
      <c r="E166" s="6">
        <v>106</v>
      </c>
      <c r="F166" s="6">
        <v>192.5</v>
      </c>
      <c r="G166" s="8">
        <f t="shared" si="20"/>
        <v>64.17</v>
      </c>
      <c r="H166" s="8">
        <f t="shared" si="21"/>
        <v>32.085000000000001</v>
      </c>
      <c r="I166" s="8">
        <v>77.56</v>
      </c>
      <c r="J166" s="8">
        <f t="shared" si="22"/>
        <v>38.78</v>
      </c>
      <c r="K166" s="8">
        <f t="shared" si="23"/>
        <v>70.864999999999995</v>
      </c>
      <c r="L166" s="13">
        <v>3</v>
      </c>
      <c r="M166" s="13" t="s">
        <v>17</v>
      </c>
    </row>
    <row r="167" spans="1:13">
      <c r="A167" s="6" t="s">
        <v>199</v>
      </c>
      <c r="B167" s="6" t="s">
        <v>200</v>
      </c>
      <c r="C167" s="6" t="s">
        <v>204</v>
      </c>
      <c r="D167" s="6">
        <v>94.5</v>
      </c>
      <c r="E167" s="6">
        <v>101</v>
      </c>
      <c r="F167" s="6">
        <v>195.5</v>
      </c>
      <c r="G167" s="8">
        <f t="shared" si="20"/>
        <v>65.17</v>
      </c>
      <c r="H167" s="8">
        <f t="shared" si="21"/>
        <v>32.585000000000001</v>
      </c>
      <c r="I167" s="8">
        <v>71.599999999999994</v>
      </c>
      <c r="J167" s="8">
        <f t="shared" si="22"/>
        <v>35.799999999999997</v>
      </c>
      <c r="K167" s="8">
        <f t="shared" si="23"/>
        <v>68.385000000000005</v>
      </c>
      <c r="L167" s="13">
        <v>4</v>
      </c>
      <c r="M167" s="13"/>
    </row>
    <row r="168" spans="1:13">
      <c r="A168" s="6" t="s">
        <v>199</v>
      </c>
      <c r="B168" s="6" t="s">
        <v>200</v>
      </c>
      <c r="C168" s="6" t="s">
        <v>205</v>
      </c>
      <c r="D168" s="6">
        <v>91.5</v>
      </c>
      <c r="E168" s="6">
        <v>91</v>
      </c>
      <c r="F168" s="6">
        <v>182.5</v>
      </c>
      <c r="G168" s="8">
        <f t="shared" si="20"/>
        <v>60.83</v>
      </c>
      <c r="H168" s="8">
        <f t="shared" si="21"/>
        <v>30.414999999999999</v>
      </c>
      <c r="I168" s="8">
        <v>73.28</v>
      </c>
      <c r="J168" s="8">
        <f t="shared" si="22"/>
        <v>36.64</v>
      </c>
      <c r="K168" s="8">
        <f t="shared" si="23"/>
        <v>67.055000000000007</v>
      </c>
      <c r="L168" s="13">
        <v>5</v>
      </c>
      <c r="M168" s="13"/>
    </row>
    <row r="169" spans="1:13">
      <c r="A169" s="6" t="s">
        <v>199</v>
      </c>
      <c r="B169" s="6" t="s">
        <v>200</v>
      </c>
      <c r="C169" s="6" t="s">
        <v>206</v>
      </c>
      <c r="D169" s="6">
        <v>94</v>
      </c>
      <c r="E169" s="6">
        <v>92.5</v>
      </c>
      <c r="F169" s="6">
        <v>186.5</v>
      </c>
      <c r="G169" s="8">
        <f t="shared" si="20"/>
        <v>62.17</v>
      </c>
      <c r="H169" s="8">
        <f t="shared" si="21"/>
        <v>31.085000000000001</v>
      </c>
      <c r="I169" s="8">
        <v>68.3</v>
      </c>
      <c r="J169" s="8">
        <f t="shared" si="22"/>
        <v>34.15</v>
      </c>
      <c r="K169" s="8">
        <f t="shared" si="23"/>
        <v>65.234999999999999</v>
      </c>
      <c r="L169" s="13">
        <v>6</v>
      </c>
      <c r="M169" s="13"/>
    </row>
    <row r="170" spans="1:13">
      <c r="A170" s="6" t="s">
        <v>199</v>
      </c>
      <c r="B170" s="6" t="s">
        <v>200</v>
      </c>
      <c r="C170" s="6" t="s">
        <v>207</v>
      </c>
      <c r="D170" s="6">
        <v>87</v>
      </c>
      <c r="E170" s="6">
        <v>95.5</v>
      </c>
      <c r="F170" s="6">
        <v>182.5</v>
      </c>
      <c r="G170" s="8">
        <f t="shared" si="20"/>
        <v>60.83</v>
      </c>
      <c r="H170" s="8">
        <f t="shared" si="21"/>
        <v>30.414999999999999</v>
      </c>
      <c r="I170" s="8">
        <v>64.94</v>
      </c>
      <c r="J170" s="8">
        <f t="shared" si="22"/>
        <v>32.47</v>
      </c>
      <c r="K170" s="8">
        <f t="shared" si="23"/>
        <v>62.884999999999998</v>
      </c>
      <c r="L170" s="13">
        <v>7</v>
      </c>
      <c r="M170" s="13"/>
    </row>
    <row r="171" spans="1:13">
      <c r="A171" s="6" t="s">
        <v>199</v>
      </c>
      <c r="B171" s="6" t="s">
        <v>200</v>
      </c>
      <c r="C171" s="6" t="s">
        <v>208</v>
      </c>
      <c r="D171" s="6">
        <v>96</v>
      </c>
      <c r="E171" s="6">
        <v>94</v>
      </c>
      <c r="F171" s="6">
        <v>190</v>
      </c>
      <c r="G171" s="8">
        <f t="shared" si="20"/>
        <v>63.33</v>
      </c>
      <c r="H171" s="8">
        <f t="shared" si="21"/>
        <v>31.664999999999999</v>
      </c>
      <c r="I171" s="8">
        <v>61.15</v>
      </c>
      <c r="J171" s="8">
        <f t="shared" si="22"/>
        <v>30.58</v>
      </c>
      <c r="K171" s="8">
        <f t="shared" si="23"/>
        <v>62.244999999999997</v>
      </c>
      <c r="L171" s="13">
        <v>8</v>
      </c>
      <c r="M171" s="13"/>
    </row>
    <row r="172" spans="1:13">
      <c r="A172" s="6" t="s">
        <v>199</v>
      </c>
      <c r="B172" s="6" t="s">
        <v>200</v>
      </c>
      <c r="C172" s="6" t="s">
        <v>209</v>
      </c>
      <c r="D172" s="6">
        <v>96.5</v>
      </c>
      <c r="E172" s="6">
        <v>91</v>
      </c>
      <c r="F172" s="6">
        <v>187.5</v>
      </c>
      <c r="G172" s="8">
        <f t="shared" si="20"/>
        <v>62.5</v>
      </c>
      <c r="H172" s="8">
        <f t="shared" si="21"/>
        <v>31.25</v>
      </c>
      <c r="I172" s="8">
        <v>58.77</v>
      </c>
      <c r="J172" s="8">
        <f t="shared" si="22"/>
        <v>29.39</v>
      </c>
      <c r="K172" s="8">
        <f t="shared" si="23"/>
        <v>60.64</v>
      </c>
      <c r="L172" s="13">
        <v>9</v>
      </c>
      <c r="M172" s="13"/>
    </row>
    <row r="173" spans="1:13">
      <c r="A173" s="6" t="s">
        <v>199</v>
      </c>
      <c r="B173" s="6" t="s">
        <v>200</v>
      </c>
      <c r="C173" s="6" t="s">
        <v>210</v>
      </c>
      <c r="D173" s="6">
        <v>84.5</v>
      </c>
      <c r="E173" s="6">
        <v>99</v>
      </c>
      <c r="F173" s="6">
        <v>183.5</v>
      </c>
      <c r="G173" s="8">
        <f t="shared" si="20"/>
        <v>61.17</v>
      </c>
      <c r="H173" s="8">
        <f t="shared" si="21"/>
        <v>30.585000000000001</v>
      </c>
      <c r="I173" s="8">
        <v>56.5</v>
      </c>
      <c r="J173" s="8">
        <f t="shared" si="22"/>
        <v>28.25</v>
      </c>
      <c r="K173" s="8">
        <f t="shared" si="23"/>
        <v>58.835000000000001</v>
      </c>
      <c r="L173" s="13">
        <v>10</v>
      </c>
      <c r="M173" s="13"/>
    </row>
    <row r="174" spans="1:13">
      <c r="A174" s="6" t="s">
        <v>211</v>
      </c>
      <c r="B174" s="6" t="s">
        <v>212</v>
      </c>
      <c r="C174" s="6" t="s">
        <v>213</v>
      </c>
      <c r="D174" s="6">
        <v>99</v>
      </c>
      <c r="E174" s="6">
        <v>107</v>
      </c>
      <c r="F174" s="6">
        <v>206</v>
      </c>
      <c r="G174" s="8">
        <f t="shared" si="20"/>
        <v>68.67</v>
      </c>
      <c r="H174" s="8">
        <f t="shared" si="21"/>
        <v>34.335000000000001</v>
      </c>
      <c r="I174" s="8">
        <v>80.33</v>
      </c>
      <c r="J174" s="8">
        <f t="shared" si="22"/>
        <v>40.17</v>
      </c>
      <c r="K174" s="8">
        <f t="shared" si="23"/>
        <v>74.504999999999995</v>
      </c>
      <c r="L174" s="13">
        <v>1</v>
      </c>
      <c r="M174" s="13" t="s">
        <v>17</v>
      </c>
    </row>
    <row r="175" spans="1:13">
      <c r="A175" s="6" t="s">
        <v>211</v>
      </c>
      <c r="B175" s="6" t="s">
        <v>212</v>
      </c>
      <c r="C175" s="6" t="s">
        <v>214</v>
      </c>
      <c r="D175" s="6">
        <v>88.5</v>
      </c>
      <c r="E175" s="6">
        <v>87</v>
      </c>
      <c r="F175" s="6">
        <v>175.5</v>
      </c>
      <c r="G175" s="8">
        <f t="shared" si="20"/>
        <v>58.5</v>
      </c>
      <c r="H175" s="8">
        <f t="shared" si="21"/>
        <v>29.25</v>
      </c>
      <c r="I175" s="8">
        <v>84.5</v>
      </c>
      <c r="J175" s="8">
        <f t="shared" si="22"/>
        <v>42.25</v>
      </c>
      <c r="K175" s="8">
        <f t="shared" si="23"/>
        <v>71.5</v>
      </c>
      <c r="L175" s="13">
        <v>2</v>
      </c>
      <c r="M175" s="13" t="s">
        <v>17</v>
      </c>
    </row>
    <row r="176" spans="1:13">
      <c r="A176" s="6" t="s">
        <v>211</v>
      </c>
      <c r="B176" s="6" t="s">
        <v>212</v>
      </c>
      <c r="C176" s="6" t="s">
        <v>215</v>
      </c>
      <c r="D176" s="6">
        <v>93.5</v>
      </c>
      <c r="E176" s="6">
        <v>81</v>
      </c>
      <c r="F176" s="6">
        <v>174.5</v>
      </c>
      <c r="G176" s="8">
        <f t="shared" si="20"/>
        <v>58.17</v>
      </c>
      <c r="H176" s="8">
        <f t="shared" si="21"/>
        <v>29.085000000000001</v>
      </c>
      <c r="I176" s="8">
        <v>84.67</v>
      </c>
      <c r="J176" s="8">
        <f t="shared" si="22"/>
        <v>42.34</v>
      </c>
      <c r="K176" s="8">
        <f t="shared" si="23"/>
        <v>71.424999999999997</v>
      </c>
      <c r="L176" s="13">
        <v>3</v>
      </c>
      <c r="M176" s="13"/>
    </row>
    <row r="177" spans="1:13">
      <c r="A177" s="6" t="s">
        <v>211</v>
      </c>
      <c r="B177" s="6" t="s">
        <v>212</v>
      </c>
      <c r="C177" s="6" t="s">
        <v>216</v>
      </c>
      <c r="D177" s="6">
        <v>86.5</v>
      </c>
      <c r="E177" s="6">
        <v>86.5</v>
      </c>
      <c r="F177" s="6">
        <v>173</v>
      </c>
      <c r="G177" s="8">
        <f t="shared" si="20"/>
        <v>57.67</v>
      </c>
      <c r="H177" s="8">
        <f t="shared" si="21"/>
        <v>28.835000000000001</v>
      </c>
      <c r="I177" s="8">
        <v>82.33</v>
      </c>
      <c r="J177" s="8">
        <f t="shared" si="22"/>
        <v>41.17</v>
      </c>
      <c r="K177" s="8">
        <f t="shared" si="23"/>
        <v>70.004999999999995</v>
      </c>
      <c r="L177" s="13">
        <v>4</v>
      </c>
      <c r="M177" s="13"/>
    </row>
    <row r="178" spans="1:13">
      <c r="A178" s="6" t="s">
        <v>211</v>
      </c>
      <c r="B178" s="6" t="s">
        <v>212</v>
      </c>
      <c r="C178" s="6" t="s">
        <v>217</v>
      </c>
      <c r="D178" s="6">
        <v>88.5</v>
      </c>
      <c r="E178" s="6">
        <v>83.5</v>
      </c>
      <c r="F178" s="6">
        <v>172</v>
      </c>
      <c r="G178" s="8">
        <f t="shared" si="20"/>
        <v>57.33</v>
      </c>
      <c r="H178" s="8">
        <f t="shared" si="21"/>
        <v>28.664999999999999</v>
      </c>
      <c r="I178" s="8">
        <v>78.33</v>
      </c>
      <c r="J178" s="8">
        <f t="shared" si="22"/>
        <v>39.17</v>
      </c>
      <c r="K178" s="8">
        <f t="shared" si="23"/>
        <v>67.834999999999994</v>
      </c>
      <c r="L178" s="13">
        <v>5</v>
      </c>
      <c r="M178" s="13"/>
    </row>
    <row r="179" spans="1:13">
      <c r="A179" s="6" t="s">
        <v>211</v>
      </c>
      <c r="B179" s="6" t="s">
        <v>212</v>
      </c>
      <c r="C179" s="6" t="s">
        <v>218</v>
      </c>
      <c r="D179" s="6">
        <v>79</v>
      </c>
      <c r="E179" s="6">
        <v>89.5</v>
      </c>
      <c r="F179" s="6">
        <v>168.5</v>
      </c>
      <c r="G179" s="8">
        <f t="shared" si="20"/>
        <v>56.17</v>
      </c>
      <c r="H179" s="8">
        <f t="shared" si="21"/>
        <v>28.085000000000001</v>
      </c>
      <c r="I179" s="8">
        <v>76.33</v>
      </c>
      <c r="J179" s="8">
        <f t="shared" si="22"/>
        <v>38.17</v>
      </c>
      <c r="K179" s="8">
        <f t="shared" si="23"/>
        <v>66.254999999999995</v>
      </c>
      <c r="L179" s="13">
        <v>6</v>
      </c>
      <c r="M179" s="13"/>
    </row>
    <row r="180" spans="1:13">
      <c r="A180" s="16" t="s">
        <v>219</v>
      </c>
      <c r="B180" s="6" t="s">
        <v>220</v>
      </c>
      <c r="C180" s="6" t="s">
        <v>221</v>
      </c>
      <c r="D180" s="6">
        <v>107</v>
      </c>
      <c r="E180" s="6">
        <v>113.5</v>
      </c>
      <c r="F180" s="6">
        <v>220.5</v>
      </c>
      <c r="G180" s="8">
        <f t="shared" si="20"/>
        <v>73.5</v>
      </c>
      <c r="H180" s="8">
        <f t="shared" si="21"/>
        <v>36.75</v>
      </c>
      <c r="I180" s="8">
        <v>75.23</v>
      </c>
      <c r="J180" s="8">
        <f t="shared" si="22"/>
        <v>37.619999999999997</v>
      </c>
      <c r="K180" s="8">
        <f t="shared" si="23"/>
        <v>74.37</v>
      </c>
      <c r="L180" s="17">
        <v>1</v>
      </c>
      <c r="M180" s="13" t="s">
        <v>17</v>
      </c>
    </row>
    <row r="181" spans="1:13">
      <c r="A181" s="16" t="s">
        <v>219</v>
      </c>
      <c r="B181" s="6" t="s">
        <v>220</v>
      </c>
      <c r="C181" s="6" t="s">
        <v>222</v>
      </c>
      <c r="D181" s="6">
        <v>102.5</v>
      </c>
      <c r="E181" s="6">
        <v>104.5</v>
      </c>
      <c r="F181" s="6">
        <v>207</v>
      </c>
      <c r="G181" s="8">
        <f t="shared" si="20"/>
        <v>69</v>
      </c>
      <c r="H181" s="8">
        <f t="shared" si="21"/>
        <v>34.5</v>
      </c>
      <c r="I181" s="8">
        <v>57.77</v>
      </c>
      <c r="J181" s="8">
        <f t="shared" si="22"/>
        <v>28.89</v>
      </c>
      <c r="K181" s="8">
        <f t="shared" si="23"/>
        <v>63.39</v>
      </c>
      <c r="L181" s="17">
        <v>2</v>
      </c>
      <c r="M181" s="13" t="s">
        <v>17</v>
      </c>
    </row>
    <row r="182" spans="1:13">
      <c r="A182" s="16" t="s">
        <v>219</v>
      </c>
      <c r="B182" s="6" t="s">
        <v>220</v>
      </c>
      <c r="C182" s="6" t="s">
        <v>223</v>
      </c>
      <c r="D182" s="6">
        <v>99</v>
      </c>
      <c r="E182" s="6">
        <v>104.5</v>
      </c>
      <c r="F182" s="6">
        <v>203.5</v>
      </c>
      <c r="G182" s="8">
        <f t="shared" si="20"/>
        <v>67.83</v>
      </c>
      <c r="H182" s="8">
        <f t="shared" si="21"/>
        <v>33.914999999999999</v>
      </c>
      <c r="I182" s="8">
        <v>57.47</v>
      </c>
      <c r="J182" s="8">
        <f t="shared" si="22"/>
        <v>28.74</v>
      </c>
      <c r="K182" s="8">
        <f t="shared" si="23"/>
        <v>62.655000000000001</v>
      </c>
      <c r="L182" s="17">
        <v>3</v>
      </c>
      <c r="M182" s="17"/>
    </row>
    <row r="183" spans="1:13" s="1" customFormat="1">
      <c r="A183" s="16" t="s">
        <v>219</v>
      </c>
      <c r="B183" s="6" t="s">
        <v>220</v>
      </c>
      <c r="C183" s="6" t="s">
        <v>224</v>
      </c>
      <c r="D183" s="6">
        <v>92</v>
      </c>
      <c r="E183" s="6">
        <v>111</v>
      </c>
      <c r="F183" s="6">
        <v>203</v>
      </c>
      <c r="G183" s="8">
        <f t="shared" si="20"/>
        <v>67.67</v>
      </c>
      <c r="H183" s="8">
        <f t="shared" si="21"/>
        <v>33.835000000000001</v>
      </c>
      <c r="I183" s="8">
        <v>55.27</v>
      </c>
      <c r="J183" s="8">
        <f t="shared" si="22"/>
        <v>27.64</v>
      </c>
      <c r="K183" s="8">
        <f t="shared" si="23"/>
        <v>61.475000000000001</v>
      </c>
      <c r="L183" s="17">
        <v>4</v>
      </c>
      <c r="M183" s="17"/>
    </row>
    <row r="184" spans="1:13">
      <c r="A184" s="16" t="s">
        <v>219</v>
      </c>
      <c r="B184" s="6" t="s">
        <v>220</v>
      </c>
      <c r="C184" s="6" t="s">
        <v>225</v>
      </c>
      <c r="D184" s="6">
        <v>113</v>
      </c>
      <c r="E184" s="6">
        <v>93.5</v>
      </c>
      <c r="F184" s="6">
        <v>206.5</v>
      </c>
      <c r="G184" s="8">
        <f t="shared" si="20"/>
        <v>68.83</v>
      </c>
      <c r="H184" s="8">
        <f t="shared" si="21"/>
        <v>34.414999999999999</v>
      </c>
      <c r="I184" s="8">
        <v>45.37</v>
      </c>
      <c r="J184" s="8">
        <f t="shared" si="22"/>
        <v>22.69</v>
      </c>
      <c r="K184" s="8">
        <f t="shared" si="23"/>
        <v>57.104999999999997</v>
      </c>
      <c r="L184" s="17">
        <v>5</v>
      </c>
      <c r="M184" s="17"/>
    </row>
    <row r="185" spans="1:13">
      <c r="A185" s="16" t="s">
        <v>219</v>
      </c>
      <c r="B185" s="6" t="s">
        <v>220</v>
      </c>
      <c r="C185" s="6" t="s">
        <v>226</v>
      </c>
      <c r="D185" s="6">
        <v>96</v>
      </c>
      <c r="E185" s="6">
        <v>108.5</v>
      </c>
      <c r="F185" s="6">
        <v>204.5</v>
      </c>
      <c r="G185" s="8">
        <f t="shared" si="20"/>
        <v>68.17</v>
      </c>
      <c r="H185" s="8">
        <f t="shared" si="21"/>
        <v>34.085000000000001</v>
      </c>
      <c r="I185" s="8">
        <v>28.63</v>
      </c>
      <c r="J185" s="8">
        <f t="shared" si="22"/>
        <v>14.32</v>
      </c>
      <c r="K185" s="8">
        <f t="shared" si="23"/>
        <v>48.405000000000001</v>
      </c>
      <c r="L185" s="17">
        <v>6</v>
      </c>
      <c r="M185" s="17"/>
    </row>
    <row r="186" spans="1:13">
      <c r="A186" s="6" t="s">
        <v>227</v>
      </c>
      <c r="B186" s="6" t="s">
        <v>228</v>
      </c>
      <c r="C186" s="6" t="s">
        <v>229</v>
      </c>
      <c r="D186" s="6">
        <v>106.5</v>
      </c>
      <c r="E186" s="6">
        <v>90.5</v>
      </c>
      <c r="F186" s="6">
        <v>197</v>
      </c>
      <c r="G186" s="8">
        <f t="shared" si="20"/>
        <v>65.67</v>
      </c>
      <c r="H186" s="8">
        <f t="shared" si="21"/>
        <v>32.835000000000001</v>
      </c>
      <c r="I186" s="8">
        <v>89.67</v>
      </c>
      <c r="J186" s="8">
        <f t="shared" si="22"/>
        <v>44.84</v>
      </c>
      <c r="K186" s="8">
        <f t="shared" si="23"/>
        <v>77.674999999999997</v>
      </c>
      <c r="L186" s="13">
        <v>1</v>
      </c>
      <c r="M186" s="13" t="s">
        <v>17</v>
      </c>
    </row>
    <row r="187" spans="1:13">
      <c r="A187" s="6" t="s">
        <v>227</v>
      </c>
      <c r="B187" s="6" t="s">
        <v>228</v>
      </c>
      <c r="C187" s="6" t="s">
        <v>230</v>
      </c>
      <c r="D187" s="6">
        <v>102.5</v>
      </c>
      <c r="E187" s="6">
        <v>100.5</v>
      </c>
      <c r="F187" s="6">
        <v>203</v>
      </c>
      <c r="G187" s="8">
        <f t="shared" si="20"/>
        <v>67.67</v>
      </c>
      <c r="H187" s="8">
        <f t="shared" si="21"/>
        <v>33.835000000000001</v>
      </c>
      <c r="I187" s="8">
        <v>86.67</v>
      </c>
      <c r="J187" s="8">
        <f t="shared" si="22"/>
        <v>43.34</v>
      </c>
      <c r="K187" s="8">
        <f t="shared" si="23"/>
        <v>77.174999999999997</v>
      </c>
      <c r="L187" s="13">
        <v>2</v>
      </c>
      <c r="M187" s="13" t="s">
        <v>17</v>
      </c>
    </row>
    <row r="188" spans="1:13">
      <c r="A188" s="6" t="s">
        <v>227</v>
      </c>
      <c r="B188" s="6" t="s">
        <v>228</v>
      </c>
      <c r="C188" s="6" t="s">
        <v>231</v>
      </c>
      <c r="D188" s="6">
        <v>109.5</v>
      </c>
      <c r="E188" s="6">
        <v>101</v>
      </c>
      <c r="F188" s="6">
        <v>210.5</v>
      </c>
      <c r="G188" s="8">
        <f t="shared" si="20"/>
        <v>70.17</v>
      </c>
      <c r="H188" s="8">
        <f t="shared" si="21"/>
        <v>35.085000000000001</v>
      </c>
      <c r="I188" s="8">
        <v>83.33</v>
      </c>
      <c r="J188" s="8">
        <f t="shared" si="22"/>
        <v>41.67</v>
      </c>
      <c r="K188" s="8">
        <f t="shared" si="23"/>
        <v>76.754999999999995</v>
      </c>
      <c r="L188" s="13">
        <v>3</v>
      </c>
      <c r="M188" s="13" t="s">
        <v>17</v>
      </c>
    </row>
    <row r="189" spans="1:13" s="1" customFormat="1">
      <c r="A189" s="6" t="s">
        <v>227</v>
      </c>
      <c r="B189" s="6" t="s">
        <v>228</v>
      </c>
      <c r="C189" s="6" t="s">
        <v>232</v>
      </c>
      <c r="D189" s="6">
        <v>84.5</v>
      </c>
      <c r="E189" s="6">
        <v>108</v>
      </c>
      <c r="F189" s="6">
        <v>192.5</v>
      </c>
      <c r="G189" s="8">
        <f t="shared" si="20"/>
        <v>64.17</v>
      </c>
      <c r="H189" s="8">
        <f t="shared" si="21"/>
        <v>32.085000000000001</v>
      </c>
      <c r="I189" s="8">
        <v>89</v>
      </c>
      <c r="J189" s="8">
        <f t="shared" si="22"/>
        <v>44.5</v>
      </c>
      <c r="K189" s="8">
        <f t="shared" si="23"/>
        <v>76.584999999999994</v>
      </c>
      <c r="L189" s="13">
        <v>4</v>
      </c>
      <c r="M189" s="13" t="s">
        <v>17</v>
      </c>
    </row>
    <row r="190" spans="1:13">
      <c r="A190" s="6" t="s">
        <v>227</v>
      </c>
      <c r="B190" s="6" t="s">
        <v>228</v>
      </c>
      <c r="C190" s="6" t="s">
        <v>233</v>
      </c>
      <c r="D190" s="6">
        <v>100.5</v>
      </c>
      <c r="E190" s="6">
        <v>105</v>
      </c>
      <c r="F190" s="6">
        <v>205.5</v>
      </c>
      <c r="G190" s="8">
        <f t="shared" si="20"/>
        <v>68.5</v>
      </c>
      <c r="H190" s="8">
        <f t="shared" si="21"/>
        <v>34.25</v>
      </c>
      <c r="I190" s="8">
        <v>84.5</v>
      </c>
      <c r="J190" s="8">
        <f t="shared" si="22"/>
        <v>42.25</v>
      </c>
      <c r="K190" s="8">
        <f t="shared" si="23"/>
        <v>76.5</v>
      </c>
      <c r="L190" s="13">
        <v>5</v>
      </c>
      <c r="M190" s="13"/>
    </row>
    <row r="191" spans="1:13">
      <c r="A191" s="6" t="s">
        <v>227</v>
      </c>
      <c r="B191" s="6" t="s">
        <v>228</v>
      </c>
      <c r="C191" s="6" t="s">
        <v>234</v>
      </c>
      <c r="D191" s="6">
        <v>105.5</v>
      </c>
      <c r="E191" s="6">
        <v>99.5</v>
      </c>
      <c r="F191" s="6">
        <v>205</v>
      </c>
      <c r="G191" s="8">
        <f t="shared" si="20"/>
        <v>68.33</v>
      </c>
      <c r="H191" s="8">
        <f t="shared" si="21"/>
        <v>34.164999999999999</v>
      </c>
      <c r="I191" s="8">
        <v>84.33</v>
      </c>
      <c r="J191" s="8">
        <f t="shared" si="22"/>
        <v>42.17</v>
      </c>
      <c r="K191" s="8">
        <f t="shared" si="23"/>
        <v>76.334999999999994</v>
      </c>
      <c r="L191" s="13">
        <v>6</v>
      </c>
      <c r="M191" s="13"/>
    </row>
    <row r="192" spans="1:13">
      <c r="A192" s="6" t="s">
        <v>227</v>
      </c>
      <c r="B192" s="6" t="s">
        <v>228</v>
      </c>
      <c r="C192" s="6" t="s">
        <v>235</v>
      </c>
      <c r="D192" s="6">
        <v>94.5</v>
      </c>
      <c r="E192" s="6">
        <v>105.5</v>
      </c>
      <c r="F192" s="6">
        <v>200</v>
      </c>
      <c r="G192" s="8">
        <f t="shared" si="20"/>
        <v>66.67</v>
      </c>
      <c r="H192" s="8">
        <f t="shared" si="21"/>
        <v>33.335000000000001</v>
      </c>
      <c r="I192" s="8">
        <v>84.33</v>
      </c>
      <c r="J192" s="8">
        <f t="shared" si="22"/>
        <v>42.17</v>
      </c>
      <c r="K192" s="8">
        <f t="shared" si="23"/>
        <v>75.504999999999995</v>
      </c>
      <c r="L192" s="13">
        <v>7</v>
      </c>
      <c r="M192" s="13"/>
    </row>
    <row r="193" spans="1:13">
      <c r="A193" s="6" t="s">
        <v>227</v>
      </c>
      <c r="B193" s="6" t="s">
        <v>228</v>
      </c>
      <c r="C193" s="6" t="s">
        <v>236</v>
      </c>
      <c r="D193" s="6">
        <v>101</v>
      </c>
      <c r="E193" s="6">
        <v>100</v>
      </c>
      <c r="F193" s="6">
        <v>201</v>
      </c>
      <c r="G193" s="8">
        <f t="shared" si="20"/>
        <v>67</v>
      </c>
      <c r="H193" s="8">
        <f t="shared" si="21"/>
        <v>33.5</v>
      </c>
      <c r="I193" s="8">
        <v>82.67</v>
      </c>
      <c r="J193" s="8">
        <f t="shared" si="22"/>
        <v>41.34</v>
      </c>
      <c r="K193" s="8">
        <f t="shared" si="23"/>
        <v>74.84</v>
      </c>
      <c r="L193" s="13">
        <v>8</v>
      </c>
      <c r="M193" s="13"/>
    </row>
    <row r="194" spans="1:13">
      <c r="A194" s="6" t="s">
        <v>227</v>
      </c>
      <c r="B194" s="6" t="s">
        <v>228</v>
      </c>
      <c r="C194" s="6" t="s">
        <v>237</v>
      </c>
      <c r="D194" s="6">
        <v>95.5</v>
      </c>
      <c r="E194" s="6">
        <v>102</v>
      </c>
      <c r="F194" s="6">
        <v>197.5</v>
      </c>
      <c r="G194" s="8">
        <f t="shared" si="20"/>
        <v>65.83</v>
      </c>
      <c r="H194" s="8">
        <f t="shared" si="21"/>
        <v>32.914999999999999</v>
      </c>
      <c r="I194" s="8">
        <v>83.17</v>
      </c>
      <c r="J194" s="8">
        <f t="shared" si="22"/>
        <v>41.59</v>
      </c>
      <c r="K194" s="8">
        <f t="shared" si="23"/>
        <v>74.504999999999995</v>
      </c>
      <c r="L194" s="13">
        <v>9</v>
      </c>
      <c r="M194" s="13"/>
    </row>
    <row r="195" spans="1:13">
      <c r="A195" s="6" t="s">
        <v>227</v>
      </c>
      <c r="B195" s="6" t="s">
        <v>228</v>
      </c>
      <c r="C195" s="6" t="s">
        <v>238</v>
      </c>
      <c r="D195" s="6">
        <v>97.5</v>
      </c>
      <c r="E195" s="6">
        <v>99.5</v>
      </c>
      <c r="F195" s="6">
        <v>197</v>
      </c>
      <c r="G195" s="8">
        <f t="shared" ref="G195:G196" si="24">ROUND(F195/3,2)</f>
        <v>65.67</v>
      </c>
      <c r="H195" s="8">
        <f t="shared" ref="H195:H196" si="25">G195*0.5</f>
        <v>32.835000000000001</v>
      </c>
      <c r="I195" s="8">
        <v>82.83</v>
      </c>
      <c r="J195" s="8">
        <f t="shared" ref="J195:J196" si="26">ROUND(I195*0.5,2)</f>
        <v>41.42</v>
      </c>
      <c r="K195" s="8">
        <f t="shared" ref="K195:K196" si="27">H195+J195</f>
        <v>74.254999999999995</v>
      </c>
      <c r="L195" s="13">
        <v>10</v>
      </c>
      <c r="M195" s="13"/>
    </row>
    <row r="196" spans="1:13" s="1" customFormat="1">
      <c r="A196" s="6" t="s">
        <v>227</v>
      </c>
      <c r="B196" s="6" t="s">
        <v>228</v>
      </c>
      <c r="C196" s="6" t="s">
        <v>239</v>
      </c>
      <c r="D196" s="6">
        <v>79</v>
      </c>
      <c r="E196" s="6">
        <v>110</v>
      </c>
      <c r="F196" s="6">
        <v>189</v>
      </c>
      <c r="G196" s="8">
        <f t="shared" si="24"/>
        <v>63</v>
      </c>
      <c r="H196" s="8">
        <f t="shared" si="25"/>
        <v>31.5</v>
      </c>
      <c r="I196" s="8">
        <v>84</v>
      </c>
      <c r="J196" s="8">
        <f t="shared" si="26"/>
        <v>42</v>
      </c>
      <c r="K196" s="8">
        <f t="shared" si="27"/>
        <v>73.5</v>
      </c>
      <c r="L196" s="13">
        <v>11</v>
      </c>
      <c r="M196" s="13"/>
    </row>
    <row r="197" spans="1:13" s="1" customFormat="1">
      <c r="A197" s="6" t="s">
        <v>227</v>
      </c>
      <c r="B197" s="6" t="s">
        <v>228</v>
      </c>
      <c r="C197" s="6" t="s">
        <v>240</v>
      </c>
      <c r="D197" s="6">
        <v>86</v>
      </c>
      <c r="E197" s="6">
        <v>102</v>
      </c>
      <c r="F197" s="6">
        <v>188</v>
      </c>
      <c r="G197" s="8">
        <f t="shared" ref="G197" si="28">ROUND(F197/3,2)</f>
        <v>62.67</v>
      </c>
      <c r="H197" s="8">
        <f t="shared" ref="H197" si="29">G197*0.5</f>
        <v>31.335000000000001</v>
      </c>
      <c r="I197" s="8">
        <v>80.83</v>
      </c>
      <c r="J197" s="8">
        <f t="shared" ref="J197" si="30">ROUND(I197*0.5,2)</f>
        <v>40.42</v>
      </c>
      <c r="K197" s="8">
        <f t="shared" ref="K197" si="31">H197+J197</f>
        <v>71.754999999999995</v>
      </c>
      <c r="L197" s="13">
        <v>12</v>
      </c>
      <c r="M197" s="13"/>
    </row>
  </sheetData>
  <autoFilter ref="A2:M197"/>
  <sortState ref="A3:AB196">
    <sortCondition ref="B3:B196"/>
    <sortCondition descending="1" ref="K3:K196"/>
  </sortState>
  <mergeCells count="7">
    <mergeCell ref="M1:M2"/>
    <mergeCell ref="D1:H1"/>
    <mergeCell ref="I1:J1"/>
    <mergeCell ref="K1:L1"/>
    <mergeCell ref="A1:A2"/>
    <mergeCell ref="B1:B2"/>
    <mergeCell ref="C1:C2"/>
  </mergeCells>
  <phoneticPr fontId="3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玉溪市红塔区党政机关单位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段律兵</cp:lastModifiedBy>
  <dcterms:created xsi:type="dcterms:W3CDTF">2018-07-26T06:45:00Z</dcterms:created>
  <dcterms:modified xsi:type="dcterms:W3CDTF">2018-07-30T09:06:33Z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