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830" windowWidth="14955" windowHeight="934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<sst xmlns="http://schemas.openxmlformats.org/spreadsheetml/2006/main" count="1145" uniqueCount="813">
  <si>
    <t>林文涛</t>
  </si>
  <si>
    <t>李彬</t>
  </si>
  <si>
    <t>杨清</t>
  </si>
  <si>
    <t>黄晓鲁</t>
  </si>
  <si>
    <t>杨永</t>
  </si>
  <si>
    <t>鄢毅果</t>
  </si>
  <si>
    <t>李飞</t>
  </si>
  <si>
    <t>曹益武</t>
  </si>
  <si>
    <t>高双</t>
  </si>
  <si>
    <t>黄清平</t>
  </si>
  <si>
    <t>罗仁龙</t>
  </si>
  <si>
    <t>张宏涛</t>
  </si>
  <si>
    <t>李杰</t>
  </si>
  <si>
    <t>高山青</t>
  </si>
  <si>
    <t>李仕通</t>
  </si>
  <si>
    <t>陈海军</t>
  </si>
  <si>
    <t>吕宪凡</t>
  </si>
  <si>
    <t>王志远</t>
  </si>
  <si>
    <t>陈雪阳</t>
  </si>
  <si>
    <t>柏劼</t>
  </si>
  <si>
    <t>杨晟麟</t>
  </si>
  <si>
    <t>杨庆松</t>
  </si>
  <si>
    <t>陈丽</t>
  </si>
  <si>
    <t>王超</t>
  </si>
  <si>
    <t>郭吉虎</t>
  </si>
  <si>
    <t>李贵华</t>
  </si>
  <si>
    <t>繆志剑</t>
  </si>
  <si>
    <t>李斌</t>
  </si>
  <si>
    <t>李家准</t>
  </si>
  <si>
    <t>宋小康</t>
  </si>
  <si>
    <t>郭代才</t>
  </si>
  <si>
    <t>林景茂</t>
  </si>
  <si>
    <t>肖英勇</t>
  </si>
  <si>
    <t>王兴福</t>
  </si>
  <si>
    <t>冯博</t>
  </si>
  <si>
    <t>胡昊</t>
  </si>
  <si>
    <t>韩敏</t>
  </si>
  <si>
    <t>杨杰</t>
  </si>
  <si>
    <t>刘小广</t>
  </si>
  <si>
    <t>吴运锋</t>
  </si>
  <si>
    <t>冯辉</t>
  </si>
  <si>
    <t>罗鹏</t>
  </si>
  <si>
    <t>张翠江</t>
  </si>
  <si>
    <t>廖保奉</t>
  </si>
  <si>
    <t>李代瑜</t>
  </si>
  <si>
    <t>钟辉</t>
  </si>
  <si>
    <t>薛斌</t>
  </si>
  <si>
    <t>阮文奎</t>
  </si>
  <si>
    <t>邓永华</t>
  </si>
  <si>
    <t>韩磊</t>
  </si>
  <si>
    <t>莫光强</t>
  </si>
  <si>
    <t>赵君</t>
  </si>
  <si>
    <t>刘世腾</t>
  </si>
  <si>
    <t>闫云超</t>
  </si>
  <si>
    <t>高卿</t>
  </si>
  <si>
    <t>张文攀</t>
  </si>
  <si>
    <t>秦亮</t>
  </si>
  <si>
    <t>谷洪金</t>
  </si>
  <si>
    <t>王守涛</t>
  </si>
  <si>
    <t>邱毅</t>
  </si>
  <si>
    <t>张超</t>
  </si>
  <si>
    <t>肖敏芳</t>
  </si>
  <si>
    <t>彭巍</t>
  </si>
  <si>
    <t>王辉</t>
  </si>
  <si>
    <t>郭龙</t>
  </si>
  <si>
    <t>张红斌</t>
  </si>
  <si>
    <t>田祥锋</t>
  </si>
  <si>
    <t>唐红华</t>
  </si>
  <si>
    <t>陈清松</t>
  </si>
  <si>
    <t>鲁刘冬</t>
  </si>
  <si>
    <t>苏大坤</t>
  </si>
  <si>
    <t>刘岗</t>
  </si>
  <si>
    <t>卢军阳</t>
  </si>
  <si>
    <t>王欢</t>
  </si>
  <si>
    <t>周小丁</t>
  </si>
  <si>
    <t>刘明波</t>
  </si>
  <si>
    <t>程鹏</t>
  </si>
  <si>
    <t>许骞</t>
  </si>
  <si>
    <t>朱墨</t>
  </si>
  <si>
    <t>尹鑫</t>
  </si>
  <si>
    <t>姜力仁</t>
  </si>
  <si>
    <t>陈学智</t>
  </si>
  <si>
    <t>白会哲</t>
  </si>
  <si>
    <t>曹焱鑫</t>
  </si>
  <si>
    <t>田家强</t>
  </si>
  <si>
    <t>张宏林</t>
  </si>
  <si>
    <t>杨微</t>
  </si>
  <si>
    <t>杨光有</t>
  </si>
  <si>
    <t>刘德勇</t>
  </si>
  <si>
    <t>杨毅</t>
  </si>
  <si>
    <t>孔极</t>
  </si>
  <si>
    <t>唐登喜</t>
  </si>
  <si>
    <t>谢鑫斌</t>
  </si>
  <si>
    <t>成诗平</t>
  </si>
  <si>
    <t>龙志华</t>
  </si>
  <si>
    <t>谢剑锋</t>
  </si>
  <si>
    <t>杜颖</t>
  </si>
  <si>
    <t>吴晖</t>
  </si>
  <si>
    <t>李黎</t>
  </si>
  <si>
    <t>孙在磊</t>
  </si>
  <si>
    <t>晏朝兵</t>
  </si>
  <si>
    <t>唐四海</t>
  </si>
  <si>
    <t>肖刚</t>
  </si>
  <si>
    <t>许孝勋</t>
  </si>
  <si>
    <t>皮晓黎</t>
  </si>
  <si>
    <t>杨佳</t>
  </si>
  <si>
    <t>毛良健</t>
  </si>
  <si>
    <t>梁霄</t>
  </si>
  <si>
    <t>李康诚</t>
  </si>
  <si>
    <t>匡广明</t>
  </si>
  <si>
    <t>李海</t>
  </si>
  <si>
    <t>兰昌尧</t>
  </si>
  <si>
    <t>张汝吉</t>
  </si>
  <si>
    <t>张智飞</t>
  </si>
  <si>
    <t>刘攀</t>
  </si>
  <si>
    <t>何兆钦</t>
  </si>
  <si>
    <t>赵志擂</t>
  </si>
  <si>
    <t>崔同文</t>
  </si>
  <si>
    <t>李泽生</t>
  </si>
  <si>
    <t>王天华</t>
  </si>
  <si>
    <t>康华</t>
  </si>
  <si>
    <t>赵东</t>
  </si>
  <si>
    <t>王文杰</t>
  </si>
  <si>
    <t>李海山</t>
  </si>
  <si>
    <t>张海</t>
  </si>
  <si>
    <t>颜光明</t>
  </si>
  <si>
    <t>廖鹏</t>
  </si>
  <si>
    <t>梁伟</t>
  </si>
  <si>
    <t>冯亚男</t>
  </si>
  <si>
    <t>彭庆贵</t>
  </si>
  <si>
    <t>杜海涛</t>
  </si>
  <si>
    <t>李稚五</t>
  </si>
  <si>
    <t>罗印</t>
  </si>
  <si>
    <t>郑玉柱</t>
  </si>
  <si>
    <t>李宗俊</t>
  </si>
  <si>
    <t>赵莉</t>
  </si>
  <si>
    <t>赵江</t>
  </si>
  <si>
    <t>周发春</t>
  </si>
  <si>
    <t>吴佳昕</t>
  </si>
  <si>
    <t>夏瑜</t>
  </si>
  <si>
    <t>胡鹏</t>
  </si>
  <si>
    <t>杨锦</t>
  </si>
  <si>
    <t>王宇博</t>
  </si>
  <si>
    <t>张启云</t>
  </si>
  <si>
    <t>韩凯</t>
  </si>
  <si>
    <t>钟经纬</t>
  </si>
  <si>
    <t>陈文华</t>
  </si>
  <si>
    <t>关杰</t>
  </si>
  <si>
    <t>阮孝进</t>
  </si>
  <si>
    <t>徐稳</t>
  </si>
  <si>
    <t>高朝任</t>
  </si>
  <si>
    <t>梁松梅</t>
  </si>
  <si>
    <t>陈懂</t>
  </si>
  <si>
    <t>骆建卿</t>
  </si>
  <si>
    <t>曹阳</t>
  </si>
  <si>
    <t>和云</t>
  </si>
  <si>
    <t>毛吉林</t>
  </si>
  <si>
    <t>陈磊</t>
  </si>
  <si>
    <t>张琪</t>
  </si>
  <si>
    <t>王雪飞</t>
  </si>
  <si>
    <t>杨俊杰</t>
  </si>
  <si>
    <t>肖迪</t>
  </si>
  <si>
    <t>张高鹏</t>
  </si>
  <si>
    <t>何将</t>
  </si>
  <si>
    <t>徐兴乔</t>
  </si>
  <si>
    <t>徐进兴</t>
  </si>
  <si>
    <t>周梦一</t>
  </si>
  <si>
    <t>苑大玮</t>
  </si>
  <si>
    <t>顾琛</t>
  </si>
  <si>
    <t>王月</t>
  </si>
  <si>
    <t>付文杰</t>
  </si>
  <si>
    <t>欧阳加</t>
  </si>
  <si>
    <t>徐广伟</t>
  </si>
  <si>
    <t>李安波</t>
  </si>
  <si>
    <t>王侃</t>
  </si>
  <si>
    <t>周克胜</t>
  </si>
  <si>
    <t>王飒</t>
  </si>
  <si>
    <t>姜飞</t>
  </si>
  <si>
    <t>彭春丽</t>
  </si>
  <si>
    <t>何荣彪</t>
  </si>
  <si>
    <t>李林飞</t>
  </si>
  <si>
    <t>胡东东</t>
  </si>
  <si>
    <t>郭永青</t>
  </si>
  <si>
    <t>陆宝亮</t>
  </si>
  <si>
    <t>钟阳</t>
  </si>
  <si>
    <t>阚鹏祥</t>
  </si>
  <si>
    <t>李庆涛</t>
  </si>
  <si>
    <t>苟德奎</t>
  </si>
  <si>
    <t>刘征</t>
  </si>
  <si>
    <t>孙广军</t>
  </si>
  <si>
    <t>邓莹</t>
  </si>
  <si>
    <t>罗熙</t>
  </si>
  <si>
    <t>张翔</t>
  </si>
  <si>
    <t>文光检</t>
  </si>
  <si>
    <t>范蕾蕾</t>
  </si>
  <si>
    <t>李俊江</t>
  </si>
  <si>
    <t>李祖兴</t>
  </si>
  <si>
    <t>郭霁源</t>
  </si>
  <si>
    <t>李金锋</t>
  </si>
  <si>
    <t>蒋旭东</t>
  </si>
  <si>
    <t>孟维绍</t>
  </si>
  <si>
    <t>李乾坤</t>
  </si>
  <si>
    <t>陈伟俊</t>
  </si>
  <si>
    <t>唐兴银</t>
  </si>
  <si>
    <t>唐旭</t>
  </si>
  <si>
    <t>孙源</t>
  </si>
  <si>
    <t>夏梦媛</t>
  </si>
  <si>
    <t>刘青</t>
  </si>
  <si>
    <t>陈敏</t>
  </si>
  <si>
    <t>杨政</t>
  </si>
  <si>
    <t>黄琪</t>
  </si>
  <si>
    <t>孙海杰</t>
  </si>
  <si>
    <t>马坚</t>
  </si>
  <si>
    <t>莫钱中</t>
  </si>
  <si>
    <t>曹俊杰</t>
  </si>
  <si>
    <t>李立</t>
  </si>
  <si>
    <t>郭鹏飞</t>
  </si>
  <si>
    <t>冯龙</t>
  </si>
  <si>
    <t>华光旺</t>
  </si>
  <si>
    <t>刘义</t>
  </si>
  <si>
    <t>乔婧</t>
  </si>
  <si>
    <t>胡超伦</t>
  </si>
  <si>
    <t>曾永中</t>
  </si>
  <si>
    <t>赵从明</t>
  </si>
  <si>
    <t>陈裕云</t>
  </si>
  <si>
    <t>吴洪</t>
  </si>
  <si>
    <t>赵鑫</t>
  </si>
  <si>
    <t>马志超</t>
  </si>
  <si>
    <t>杨雁翎</t>
  </si>
  <si>
    <t>张路涛</t>
  </si>
  <si>
    <t>黄永正</t>
  </si>
  <si>
    <t>杨立雄</t>
  </si>
  <si>
    <t>宁显志</t>
  </si>
  <si>
    <t>尹明伟</t>
  </si>
  <si>
    <t>陈军</t>
  </si>
  <si>
    <t>杨峰</t>
  </si>
  <si>
    <t>王富</t>
  </si>
  <si>
    <t>赵志俊</t>
  </si>
  <si>
    <t>夏青松</t>
  </si>
  <si>
    <t>王主</t>
  </si>
  <si>
    <t>朱琴</t>
  </si>
  <si>
    <t>褚宏儒</t>
  </si>
  <si>
    <t>刘仁栋</t>
  </si>
  <si>
    <t>李小磊</t>
  </si>
  <si>
    <t>江洪</t>
  </si>
  <si>
    <t>解放军营1</t>
  </si>
  <si>
    <t>陆军第七十五集团军参谋部作战保障处正营职参谋</t>
  </si>
  <si>
    <t>解放军营4</t>
  </si>
  <si>
    <t>原十四集团军后勤部卫生处正营职计生助理兼卫生助理员</t>
  </si>
  <si>
    <t>解放军营16</t>
  </si>
  <si>
    <t>陆军合成第四十二旅保障部副部长</t>
  </si>
  <si>
    <t>解放军营17</t>
  </si>
  <si>
    <t>陆军合成第四十二旅保障部战勤计划科科长</t>
  </si>
  <si>
    <t>解放军营20</t>
  </si>
  <si>
    <t>陆军合成第四十二旅保障部装备管理科科长</t>
  </si>
  <si>
    <t>廖鹏</t>
  </si>
  <si>
    <t>解放军营25</t>
  </si>
  <si>
    <t>陆军炮兵第七十五旅政治工作部纪检监察科科长</t>
  </si>
  <si>
    <t>解放军营26</t>
  </si>
  <si>
    <t>陆军炮兵第七十五旅政治工作部保卫科科长</t>
  </si>
  <si>
    <t>解放军营34</t>
  </si>
  <si>
    <t>陆军特种作战第七十五旅保障部副部长</t>
  </si>
  <si>
    <t>解放军营35</t>
  </si>
  <si>
    <t>陆军特种作战第七十五旅保障部装备维修科科长</t>
  </si>
  <si>
    <t>解放军营36</t>
  </si>
  <si>
    <t>陆军特种作战第七十五旅特种作战三营营长</t>
  </si>
  <si>
    <t>解放军营41</t>
  </si>
  <si>
    <t>陆军工程防化第七十五旅勤务保障营营长</t>
  </si>
  <si>
    <t>解放军营46</t>
  </si>
  <si>
    <t>陆军第七十五集团军参谋部信息保障处副营职参谋</t>
  </si>
  <si>
    <t>解放军营51</t>
  </si>
  <si>
    <t>陆军合成第三十一旅参谋部火力科副营职参谋</t>
  </si>
  <si>
    <t>解放军营54</t>
  </si>
  <si>
    <t>陆军合成第三十一旅保障部战勤计划科副营职参谋</t>
  </si>
  <si>
    <t>解放军营68</t>
  </si>
  <si>
    <t>陆军合成第四十二旅参谋部作训科副营职参谋</t>
  </si>
  <si>
    <t>解放军营69</t>
  </si>
  <si>
    <t>陆军合成第四十二旅参谋部火力科副营职参谋</t>
  </si>
  <si>
    <t>解放军营70</t>
  </si>
  <si>
    <t>陆军合成第四十二旅参谋部部队管理科副营职参谋</t>
  </si>
  <si>
    <t>解放军营74</t>
  </si>
  <si>
    <t>陆军合成第四十二旅保障部装备维修科副营职助理员</t>
  </si>
  <si>
    <t>解放军营75</t>
  </si>
  <si>
    <t>陆军合成第四十二旅轻型高机动步兵一营副政治教导员兼军体教员</t>
  </si>
  <si>
    <t>解放军营76</t>
  </si>
  <si>
    <t>陆军合成第四十二旅轻型高机动步兵二营副营长</t>
  </si>
  <si>
    <t>解放军营79</t>
  </si>
  <si>
    <t>陆军合成第四十二旅作战支援营副营长</t>
  </si>
  <si>
    <t>解放军营80</t>
  </si>
  <si>
    <t>陆军合成第四十二旅作战支援营副政治教导员兼军体教员</t>
  </si>
  <si>
    <t>解放军营83</t>
  </si>
  <si>
    <t>陆军炮兵第七十五旅参谋部作训科副营职参谋</t>
  </si>
  <si>
    <t>解放军营84</t>
  </si>
  <si>
    <t>原十四集团军炮兵旅130加农炮一营副营长</t>
  </si>
  <si>
    <t>解放军营86</t>
  </si>
  <si>
    <t>陆军防空第七十五旅参谋部作训科副营职作战训练参谋</t>
  </si>
  <si>
    <t>解放军营89</t>
  </si>
  <si>
    <t>陆军特种作战第七十五旅参谋部作训科副营职参谋</t>
  </si>
  <si>
    <t>解放军营91</t>
  </si>
  <si>
    <t>陆军特种作战第七十五旅保障部装备维修科副营职助理员</t>
  </si>
  <si>
    <t>解放军营92</t>
  </si>
  <si>
    <t>陆军特种作战第七十五旅侦察营副政治教导员兼军体教员</t>
  </si>
  <si>
    <t>解放军营93</t>
  </si>
  <si>
    <t>陆军特种作战第七十五旅特种训练营副政治教导员兼教员</t>
  </si>
  <si>
    <t>解放军营95</t>
  </si>
  <si>
    <t>原防化学兵第二十九团保障处军运油料股股长</t>
  </si>
  <si>
    <t>解放军营101</t>
  </si>
  <si>
    <t>陆军工程防化第七十五旅作战支援营副营长</t>
  </si>
  <si>
    <t>解放军营103</t>
  </si>
  <si>
    <t>陆军勤务支援第七十五旅参谋部部队管理科副营职参谋</t>
  </si>
  <si>
    <t>解放军营105</t>
  </si>
  <si>
    <t>原十四集团军司机训练大队训练处副营职参谋</t>
  </si>
  <si>
    <t>解放军营109</t>
  </si>
  <si>
    <t>陆军勤务支援第七十五旅参谋部机要科副营职参谋</t>
  </si>
  <si>
    <t>解放军营112</t>
  </si>
  <si>
    <t>原成都军区第二司机训练大队副大队长兼训练处处长</t>
  </si>
  <si>
    <t>解放军营114</t>
  </si>
  <si>
    <t>陆军边防第三一四旅边防八营营长</t>
  </si>
  <si>
    <t>解放军营123</t>
  </si>
  <si>
    <t>南部战区陆军原昆明综合训练基地藏族少年培训大队学生三队政治教导员</t>
  </si>
  <si>
    <t>解放军营124</t>
  </si>
  <si>
    <t>南部战区陆军原昆明综合训练基地勤务保障营政治教导员</t>
  </si>
  <si>
    <t>解放军营125</t>
  </si>
  <si>
    <t>陆军边海防学院昆明校区藏族中学学生三队队长</t>
  </si>
  <si>
    <t>解放军营127</t>
  </si>
  <si>
    <t>南部战区陆军原昆明综合训练基地一大队学员五队政治教导员</t>
  </si>
  <si>
    <t>解放军营129</t>
  </si>
  <si>
    <t>南部战区陆军原昆明综合训练基地一大队学员六队队长</t>
  </si>
  <si>
    <t>解放军营130</t>
  </si>
  <si>
    <t>南部战区陆军原昆明综合训练基地后勤部直工科科长</t>
  </si>
  <si>
    <t>解放军营133</t>
  </si>
  <si>
    <t>原成都军区联勤部独立汽车第二营副政治教导员</t>
  </si>
  <si>
    <t>解放军营134</t>
  </si>
  <si>
    <t>南部战区陆军呈贡工兵器材仓库政治处干事</t>
  </si>
  <si>
    <t>解放军营135</t>
  </si>
  <si>
    <t>南部战区陆军呈贡工兵器材仓库二分库副主任</t>
  </si>
  <si>
    <t>解放军营136</t>
  </si>
  <si>
    <t>南部战区陆军昆明防化器材仓库业务处副营职业务助理员</t>
  </si>
  <si>
    <t>解放军营154</t>
  </si>
  <si>
    <t>陆军边防第三一五旅支援保障营副营长</t>
  </si>
  <si>
    <t>解放军营171</t>
  </si>
  <si>
    <t>云南陆军预备役步兵师第二团司令部炮兵股股长</t>
  </si>
  <si>
    <t>解放军营174</t>
  </si>
  <si>
    <t>云南陆军预备役步兵师炮兵团后勤和装备处装备股股长</t>
  </si>
  <si>
    <t>解放军营180</t>
  </si>
  <si>
    <t>陆军第七十六集团军参谋部情报处参谋</t>
  </si>
  <si>
    <t>解放军营181</t>
  </si>
  <si>
    <t>合成第四十旅山地步兵二营首席参谋</t>
  </si>
  <si>
    <t>解放军营202</t>
  </si>
  <si>
    <t>南部战区陆军原昆明综合训练基地藏族少年培训大队副营职干事</t>
  </si>
  <si>
    <t>解放军营204</t>
  </si>
  <si>
    <t>海军上海基地保障部舰船保障处正营职助理员</t>
  </si>
  <si>
    <t>解放军营216</t>
  </si>
  <si>
    <t>空军雷达兵第五旅技术保障队政治教导员</t>
  </si>
  <si>
    <t>解放军营217</t>
  </si>
  <si>
    <t>空军雷达兵第三十旅保障部战勤计划科科长</t>
  </si>
  <si>
    <t>解放军营225</t>
  </si>
  <si>
    <t>空军雷达兵第五旅政治工作部人力资源科副营职人力资源干事</t>
  </si>
  <si>
    <t>解放军营236</t>
  </si>
  <si>
    <t>火箭军第六十二基地通信团保障处处长</t>
  </si>
  <si>
    <t>解放军营242</t>
  </si>
  <si>
    <t>火箭军第六十二基地保障部阵地管理处副营职助理员</t>
  </si>
  <si>
    <t>解放军营243</t>
  </si>
  <si>
    <t xml:space="preserve">火箭军原五十三基地装备部特装管理处副营职助理员
</t>
  </si>
  <si>
    <t>解放军营247</t>
  </si>
  <si>
    <t>火箭军六十二基地综合保障团政治工作处副营职干事</t>
  </si>
  <si>
    <t>解放军营249</t>
  </si>
  <si>
    <t>火箭军六十二基地综合保障团保障处副处长</t>
  </si>
  <si>
    <t>解放军营254</t>
  </si>
  <si>
    <t>南部战区原信息通信旅保障部战勤计划科科长（正营职）</t>
  </si>
  <si>
    <t>解放军营258</t>
  </si>
  <si>
    <t>战略支援部队第三十五基地第二战场环境保障大队战略地图仓库昆明分库主任兼技术10级工程师</t>
  </si>
  <si>
    <t>解放军营259</t>
  </si>
  <si>
    <t>南部战区原信息通信旅三营营长</t>
  </si>
  <si>
    <t>解放军营264</t>
  </si>
  <si>
    <t>战略支援部队网络安全基地第五处副营职参谋</t>
  </si>
  <si>
    <t>解放军营267</t>
  </si>
  <si>
    <t>南部战区陆军原第二技术侦察局第五处二科发电站站长兼技术11级助理工程师</t>
  </si>
  <si>
    <t>解放军营268</t>
  </si>
  <si>
    <t>战略支援部队第二十五基地雷达测量站保障处副处长</t>
  </si>
  <si>
    <t>解放军营271</t>
  </si>
  <si>
    <t>云南省军区办公室正营职参谋</t>
  </si>
  <si>
    <t>解放军营272</t>
  </si>
  <si>
    <t>云南省军区办公室副营职参谋</t>
  </si>
  <si>
    <t>解放军营281</t>
  </si>
  <si>
    <t>云南省昆明市官渡区人民武装部保障科副营职助理员</t>
  </si>
  <si>
    <t>解放军营282</t>
  </si>
  <si>
    <t>云南省昆明市呈贡区人民武装部政治工作科科长</t>
  </si>
  <si>
    <t>解放军营283</t>
  </si>
  <si>
    <t>云南省安宁市人民武装部政治工作科科长</t>
  </si>
  <si>
    <t>解放军营308</t>
  </si>
  <si>
    <t>云南省大姚县人民武装部政治工作科副营职干事</t>
  </si>
  <si>
    <t>解放军营310</t>
  </si>
  <si>
    <t>云南省双柏县人民武装部保障科科长</t>
  </si>
  <si>
    <t>解放军营311</t>
  </si>
  <si>
    <t>云南省牟定县人民武装部军事科科长</t>
  </si>
  <si>
    <t>解放军营328</t>
  </si>
  <si>
    <t>原步兵第三十一旅大理离职干部休养所卫生所副科级干事</t>
  </si>
  <si>
    <t>解放军营330</t>
  </si>
  <si>
    <t>原成都军区司令部直属工作部第二老干部服务处正营职秘书</t>
  </si>
  <si>
    <t>解放军营331</t>
  </si>
  <si>
    <t>原成都军区司令部直属工作部第二老干部服务处正科级干事</t>
  </si>
  <si>
    <t>解放军营333</t>
  </si>
  <si>
    <t>原国际关系学院训练大队正营职干事</t>
  </si>
  <si>
    <t>解放军营334</t>
  </si>
  <si>
    <t>原南京军区福州总医院政治部宣传保卫科正营职干事</t>
  </si>
  <si>
    <r>
      <rPr>
        <sz val="12"/>
        <rFont val="宋体"/>
        <family val="0"/>
      </rPr>
      <t>繆</t>
    </r>
    <r>
      <rPr>
        <sz val="12"/>
        <rFont val="仿宋_GB2312"/>
        <family val="3"/>
      </rPr>
      <t>志剑</t>
    </r>
  </si>
  <si>
    <t>解放军营343</t>
  </si>
  <si>
    <t>原联勤第二十二分部司令部战勤科副营职参谋</t>
  </si>
  <si>
    <t>解放军营346</t>
  </si>
  <si>
    <t>原成都军区野战输油管线大队后勤处副处长</t>
  </si>
  <si>
    <t>解放军营347</t>
  </si>
  <si>
    <t>原成都军区昆明综合仓库业务处助理员</t>
  </si>
  <si>
    <t>解放军营349</t>
  </si>
  <si>
    <t>驻昆铁军代处政治部副营职干事</t>
  </si>
  <si>
    <t>武警营21号</t>
  </si>
  <si>
    <t>武警云南总队昆明支队参谋部侦查科副营职参谋</t>
  </si>
  <si>
    <t>武警营33号</t>
  </si>
  <si>
    <t>武警云南总队参谋部作战勤务处参谋</t>
  </si>
  <si>
    <t>武警营48号</t>
  </si>
  <si>
    <t>武警黄金第十支队化验室副主任</t>
  </si>
  <si>
    <t>武警营49号</t>
  </si>
  <si>
    <t>海南省总队三亚支队执勤二大队副大队长</t>
  </si>
  <si>
    <t>公安营7</t>
  </si>
  <si>
    <t>云南省红河边防支队绿春边防大队正营职参谋</t>
  </si>
  <si>
    <t>公安营26</t>
  </si>
  <si>
    <t>云南省昆明边防检查站执勤业务三科检查员</t>
  </si>
  <si>
    <t>公安营39</t>
  </si>
  <si>
    <t>云南省边防总队后勤部后勤基地办公室副营职参谋</t>
  </si>
  <si>
    <t>公安营45</t>
  </si>
  <si>
    <t>云南省德宏边防支队弄岛边防派出所干事</t>
  </si>
  <si>
    <t>公安营49</t>
  </si>
  <si>
    <t>云南省昆明边防检查站执勤业务一科检查员</t>
  </si>
  <si>
    <t>公安营52</t>
  </si>
  <si>
    <t>云南省畹町边防检查站司令部参谋</t>
  </si>
  <si>
    <t>公安营53</t>
  </si>
  <si>
    <t>云南省河口边防检查站北山分站执勤业务二科检查员</t>
  </si>
  <si>
    <t>公安营56</t>
  </si>
  <si>
    <t>云南省磨憨边防检查站执勤业务二科检查员</t>
  </si>
  <si>
    <t>公安营59</t>
  </si>
  <si>
    <t>云南省思茅港边防检查站执勤业务副营职检查员</t>
  </si>
  <si>
    <t>解放军连排15</t>
  </si>
  <si>
    <t>陆军合成第三十二旅作战支援营机动通信连政治指导员</t>
  </si>
  <si>
    <t>解放军连排17</t>
  </si>
  <si>
    <t>原装甲第十八旅司令部作训科正连职参谋</t>
  </si>
  <si>
    <t>解放军连排18</t>
  </si>
  <si>
    <t>原装甲第十八旅坦克二营四连连长</t>
  </si>
  <si>
    <t>解放军连排19</t>
  </si>
  <si>
    <t>原步兵第四十二旅步兵第二营机枪连政治指导员</t>
  </si>
  <si>
    <t>解放军连排20</t>
  </si>
  <si>
    <t>原装甲第十八旅装甲步兵营二连政治指导员</t>
  </si>
  <si>
    <t>解放军连排22</t>
  </si>
  <si>
    <t>原装甲第十八旅坦克一营一连政治指导员</t>
  </si>
  <si>
    <t>解放军连排25</t>
  </si>
  <si>
    <t>原装甲第十八旅双37高炮营正连职军事运输助理员</t>
  </si>
  <si>
    <t>解放军连排26</t>
  </si>
  <si>
    <t>陆军合成第四十二旅轻型高机动步兵二营六连政治指导员</t>
  </si>
  <si>
    <t>解放军连排27</t>
  </si>
  <si>
    <t>陆军合成第四十二旅轻型高机动步兵二营火力连政治指导员</t>
  </si>
  <si>
    <t>解放军连排28</t>
  </si>
  <si>
    <t>陆军合成第四十二旅轻型高机动步兵三营正连职作训参谋</t>
  </si>
  <si>
    <t>解放军连排29</t>
  </si>
  <si>
    <t>陆军合成第四十二旅轻型高机动步兵三营七连连长</t>
  </si>
  <si>
    <t>解放军连排32</t>
  </si>
  <si>
    <t>陆军炮兵第七十五旅参谋部作训科正连职参谋</t>
  </si>
  <si>
    <t>解放军连排35</t>
  </si>
  <si>
    <t>原十四集团军炮兵旅教导队正连职教员</t>
  </si>
  <si>
    <t>解放军连排36</t>
  </si>
  <si>
    <t>原十四集团军炮兵旅130加农炮一营一连连长</t>
  </si>
  <si>
    <t>解放军连排39</t>
  </si>
  <si>
    <t>陆军炮兵第七十五旅政治工作部纪检监察科正连职干事</t>
  </si>
  <si>
    <t>解放军连排40</t>
  </si>
  <si>
    <t>原十四集团军炮兵旅122火箭炮营三连政治指导员</t>
  </si>
  <si>
    <t>解放军连排41</t>
  </si>
  <si>
    <t>原十四集团军炮兵旅政治部保卫科正连职干事</t>
  </si>
  <si>
    <t>解放军连排42</t>
  </si>
  <si>
    <t>原十四集团军炮兵旅生产生活服务中心主任</t>
  </si>
  <si>
    <t>解放军连排43</t>
  </si>
  <si>
    <t>陆军炮兵第七十五旅保障部装备管理科正连职助理员</t>
  </si>
  <si>
    <t>解放军连排45</t>
  </si>
  <si>
    <t>陆军特种作战第七十五旅参谋部作训科正连职参谋</t>
  </si>
  <si>
    <t>解放军连排48</t>
  </si>
  <si>
    <t>陆军特种作战第七十五旅特种作战二营参谋</t>
  </si>
  <si>
    <t>解放军连排49</t>
  </si>
  <si>
    <t>陆军特种作战第七十五旅无人机侦察营近程无人机侦察连政治指导员</t>
  </si>
  <si>
    <t>解放军连排50</t>
  </si>
  <si>
    <t>陆军特种作战第七十五旅特种训练营正连职教员</t>
  </si>
  <si>
    <t>解放军连排51</t>
  </si>
  <si>
    <t>陆军特种作战第七十五旅作战支援营火力支援连政治指导员</t>
  </si>
  <si>
    <t>解放军连排57</t>
  </si>
  <si>
    <t>原十四集团军工兵团保障处工程装备股正连职助理员</t>
  </si>
  <si>
    <t>解放军连排59</t>
  </si>
  <si>
    <t>原防化学兵第二十九团一营三连连长</t>
  </si>
  <si>
    <t>解放军连排60</t>
  </si>
  <si>
    <t>陆军工程防化第七十五旅筑城伪装营伪装一连政治指导员</t>
  </si>
  <si>
    <t>解放军连排64</t>
  </si>
  <si>
    <t>原防化学兵第二十九团二营六连政治指导员</t>
  </si>
  <si>
    <t>解放军连排65</t>
  </si>
  <si>
    <t>陆军工程防化第七十五旅作战支援营指挥通信连政治指导员</t>
  </si>
  <si>
    <t>解放军连排67</t>
  </si>
  <si>
    <t>原工程兵舟桥第八十六团教导队政治指导员兼教员</t>
  </si>
  <si>
    <t>解放军连排69</t>
  </si>
  <si>
    <t>原十四集团军通信团通信一营无线电连连长</t>
  </si>
  <si>
    <t>解放军连排71</t>
  </si>
  <si>
    <t>原十四集团军通信团政治处保卫股正连职干事</t>
  </si>
  <si>
    <t>解放军连排74</t>
  </si>
  <si>
    <t>陆军勤务支援第七十五旅警卫勤务营警卫调整连政治指导员</t>
  </si>
  <si>
    <t>解放军连排84</t>
  </si>
  <si>
    <t>原装甲第十八旅警卫侦察连副连长</t>
  </si>
  <si>
    <t>解放军连排86</t>
  </si>
  <si>
    <t>陆军合成第四十二旅轻型高机动步兵一营副连职火力参谋</t>
  </si>
  <si>
    <t>解放军连排88</t>
  </si>
  <si>
    <t>陆军合成第四十二旅作战支援营指挥控制连副连长兼军体教员</t>
  </si>
  <si>
    <t>解放军连排93</t>
  </si>
  <si>
    <t>原十四集团军炮兵旅保障部财务科副连职助理员</t>
  </si>
  <si>
    <t>解放军连排95</t>
  </si>
  <si>
    <t>原十四集团军炮兵旅152加榴炮一营三连副连长</t>
  </si>
  <si>
    <t>解放军连排102</t>
  </si>
  <si>
    <t>原陆军第十四集团军防空旅红旗七B防空导弹二营技术保障连副连长</t>
  </si>
  <si>
    <t>解放军连排108</t>
  </si>
  <si>
    <t>原十四集团军教导大队预提班长教导中队副中队长兼教员</t>
  </si>
  <si>
    <t>解放军连排123</t>
  </si>
  <si>
    <t>陆军边防第三一四旅边防六营边防十八连连长</t>
  </si>
  <si>
    <t>解放军连排125</t>
  </si>
  <si>
    <t>陆军边防第三一四旅边防十营边防三十五连连长</t>
  </si>
  <si>
    <t>解放军连排144</t>
  </si>
  <si>
    <t>云南陆军预备役步兵师警卫调整连连长</t>
  </si>
  <si>
    <t>解放军连排146</t>
  </si>
  <si>
    <t>云南陆军预备役步兵师第三团汽车连连长</t>
  </si>
  <si>
    <t>解放军连排147</t>
  </si>
  <si>
    <t>云南陆军预备役步兵师炮兵团130火箭炮营三连连长</t>
  </si>
  <si>
    <t>解放军连排159</t>
  </si>
  <si>
    <t>原福建省军区炮兵团政治处组织股干事</t>
  </si>
  <si>
    <t>解放军连排160</t>
  </si>
  <si>
    <t>防空第七十七旅教导队教员</t>
  </si>
  <si>
    <t>解放军连排165</t>
  </si>
  <si>
    <t>合成第四十旅山地步兵四营十连政治指导员</t>
  </si>
  <si>
    <t>解放军连排169</t>
  </si>
  <si>
    <t>合成第四十旅参谋部火力科防空参谋</t>
  </si>
  <si>
    <t>解放军连排171</t>
  </si>
  <si>
    <t>合成第四十旅山地步兵二营支援保障连连长</t>
  </si>
  <si>
    <t>解放军连排177</t>
  </si>
  <si>
    <t>陆军合成第十一旅合成三营正连职参谋</t>
  </si>
  <si>
    <t>解放军连排194</t>
  </si>
  <si>
    <t>陆军边防第三一四旅边防四营边防十三连副连长</t>
  </si>
  <si>
    <t>解放军连排201</t>
  </si>
  <si>
    <t>陆军边防第三一五旅支援保障营侦察连副连长兼军体教员</t>
  </si>
  <si>
    <t>解放军连排202</t>
  </si>
  <si>
    <t>原十四集团军防空旅司令部指挥二连通信器材修理所副连职所长</t>
  </si>
  <si>
    <t>解放军连排206</t>
  </si>
  <si>
    <t>合成第四十旅政治工作部组织科党建群团干事</t>
  </si>
  <si>
    <t>解放军连排208</t>
  </si>
  <si>
    <t>合成第四十旅保障部军需营房科营房助理</t>
  </si>
  <si>
    <t>解放军连排215</t>
  </si>
  <si>
    <r>
      <rPr>
        <sz val="12"/>
        <rFont val="仿宋_GB2312"/>
        <family val="3"/>
      </rPr>
      <t>合成第一五</t>
    </r>
    <r>
      <rPr>
        <sz val="12"/>
        <rFont val="宋体"/>
        <family val="0"/>
      </rPr>
      <t>〇</t>
    </r>
    <r>
      <rPr>
        <sz val="12"/>
        <rFont val="仿宋_GB2312"/>
        <family val="3"/>
      </rPr>
      <t>旅作战支援营防化连核生化技术室主任</t>
    </r>
  </si>
  <si>
    <t>解放军连排219</t>
  </si>
  <si>
    <t>陆军合成第一五一旅炮兵营122自行火箭炮连指挥保障排排长（副连职）</t>
  </si>
  <si>
    <t>解放军连排225</t>
  </si>
  <si>
    <t>北京卫戍区支援保障大队警卫勤务队一中队副中队长</t>
  </si>
  <si>
    <t>解放军连排229</t>
  </si>
  <si>
    <t>海军作战支援舰第一支队侦测船大队侦察无人机中队原四分队副分队长、助理工程师</t>
  </si>
  <si>
    <t>解放军连排230</t>
  </si>
  <si>
    <t>原空军航空兵第四十四师一三一团司令部正连职领航参谋</t>
  </si>
  <si>
    <t>解放军连排231</t>
  </si>
  <si>
    <t>空军雷达兵第五旅保障部原军需油料科正连职助理员</t>
  </si>
  <si>
    <t>解放军连排235</t>
  </si>
  <si>
    <t>空军日喀则高原训练靶场综合办公室正连职政治工作干事</t>
  </si>
  <si>
    <t>解放军连排236</t>
  </si>
  <si>
    <t>空军大足场站运输股正连职军交运输助理员</t>
  </si>
  <si>
    <t>解放军连排241</t>
  </si>
  <si>
    <t>火箭军六十二基地综合保障团综合仓库保管三队队长</t>
  </si>
  <si>
    <t>解放军连排242</t>
  </si>
  <si>
    <t>火箭军六十二基地综合保障团汽车营二连连长</t>
  </si>
  <si>
    <t>解放军连排247</t>
  </si>
  <si>
    <t>云南省军区教导大队学生军训教研室副连职教员</t>
  </si>
  <si>
    <t>解放军连排253</t>
  </si>
  <si>
    <t>云南省泸西县人民武装部政治工作科正连职干事</t>
  </si>
  <si>
    <t>解放军连排254</t>
  </si>
  <si>
    <t>云南省普洱军分区动员处副连职参谋</t>
  </si>
  <si>
    <t>解放军连排262</t>
  </si>
  <si>
    <t>原成都军区司令部昆明解放新村离职干部休养所二级科员助理员</t>
  </si>
  <si>
    <t>解放军连排266</t>
  </si>
  <si>
    <t>原成都军区昆明综合仓库管理处助理员</t>
  </si>
  <si>
    <t>解放军连排268</t>
  </si>
  <si>
    <t>汽车第九团警通连政治指导员</t>
  </si>
  <si>
    <t>武警连02号</t>
  </si>
  <si>
    <t>武警云南省总队执勤支队执勤三大队执勤十四中队中队长</t>
  </si>
  <si>
    <t>武警连05号</t>
  </si>
  <si>
    <t>武警云南省总队执勤支队勤务保障大队供应保障中队中队长</t>
  </si>
  <si>
    <t>武警连07号</t>
  </si>
  <si>
    <t>武警昆明支队执勤四大队寻甸中队指导员</t>
  </si>
  <si>
    <t>武警连12号</t>
  </si>
  <si>
    <t>武警云南总队保山支队保障处后勤保障股正连职助理员</t>
  </si>
  <si>
    <t>武警连30号</t>
  </si>
  <si>
    <t>云南总队医院政治处正连职干事</t>
  </si>
  <si>
    <t>解放军技术2</t>
  </si>
  <si>
    <t>陆军勤务支援第七十五旅综合信息服务中心信息系统运维室软件工程师</t>
  </si>
  <si>
    <t>解放军技术8</t>
  </si>
  <si>
    <t>陆军合成第四十二旅勤务保障营供应保障队队长兼弹药助理工程师</t>
  </si>
  <si>
    <t>解放军技术14</t>
  </si>
  <si>
    <t>陆军勤务支援第七十五旅综合信息服务中心战场态势室气象工程师</t>
  </si>
  <si>
    <t>解放军技术22</t>
  </si>
  <si>
    <t>解放军技术23</t>
  </si>
  <si>
    <t>解放军技术25</t>
  </si>
  <si>
    <t>原步兵第四十二旅保障部营房科助理工程师</t>
  </si>
  <si>
    <t>解放军技术26</t>
  </si>
  <si>
    <t>陆军工程防化第七十五旅机动保障二营道路桥梁助理工程师</t>
  </si>
  <si>
    <t>解放军技术28</t>
  </si>
  <si>
    <t>陆军勤务支援第七十五旅综合信息服务中心战场态势室测绘导航助理工程师</t>
  </si>
  <si>
    <t>解放军技术38</t>
  </si>
  <si>
    <t>陆军合成第四十二旅作战支援营信息保障队副队长兼信息数据助理工程师</t>
  </si>
  <si>
    <t>解放军技术39</t>
  </si>
  <si>
    <t>解放军技术42</t>
  </si>
  <si>
    <t>陆军炮兵第七十五旅勤务保障营修理一连副连长兼军体教员（兼助理工程师）</t>
  </si>
  <si>
    <t>解放军技术43</t>
  </si>
  <si>
    <t>陆军防空第七十五旅红旗16B地空导弹一营技术维护室雷达助理工程师</t>
  </si>
  <si>
    <t>解放军技术44</t>
  </si>
  <si>
    <t>陆军防空第七十五旅红旗7B地空导弹一营技术维护室雷达助理工程师</t>
  </si>
  <si>
    <t>解放军技术47</t>
  </si>
  <si>
    <t>原十四集团军工兵团修理连二排排长兼汽车技术员</t>
  </si>
  <si>
    <t>解放军技术55</t>
  </si>
  <si>
    <t>陆军合成第九十二旅作战支援营信息保障队帮助工作</t>
  </si>
  <si>
    <t>解放军技术63</t>
  </si>
  <si>
    <t>陆军边海防学院昆明校区少数民族指挥系山地步兵战术教研室助教</t>
  </si>
  <si>
    <t>解放军技术64</t>
  </si>
  <si>
    <t>南部战区陆军原昆明综合训练基地教研部学生军训教研室讲师</t>
  </si>
  <si>
    <t>解放军技术65</t>
  </si>
  <si>
    <t>南部战区陆军呈贡工兵器材仓库地爆器材检测销毁站助理工程师</t>
  </si>
  <si>
    <t>解放军技术70</t>
  </si>
  <si>
    <t>陆军工程防化第七十四旅防化营卫生所所长兼医师</t>
  </si>
  <si>
    <t>解放军技术80</t>
  </si>
  <si>
    <t>南部战区陆军原昆明综合训练基地教研部通信教研室副主任、讲师</t>
  </si>
  <si>
    <t>解放军技术88</t>
  </si>
  <si>
    <t>第四十二医院消化呼吸血液内分泌科主治医师</t>
  </si>
  <si>
    <t>解放军技术94</t>
  </si>
  <si>
    <t>陆军边海防学院昆明校区藏族中学数学教研室主任、助理讲师</t>
  </si>
  <si>
    <t>解放军技术95</t>
  </si>
  <si>
    <t>南部战区陆军原昆明综合训练基地教研部通信教研室助理讲师</t>
  </si>
  <si>
    <t>解放军技术99</t>
  </si>
  <si>
    <t>海军东海舰队工程指挥部第二工程大队第一工程队助理工程师</t>
  </si>
  <si>
    <t>解放军技术109</t>
  </si>
  <si>
    <t>海军旅顺基地通信站四连连长兼助理工程师</t>
  </si>
  <si>
    <t>解放军技术111</t>
  </si>
  <si>
    <t>驻昆明地区军事代表办事处水下特种装置办公室助理工程师</t>
  </si>
  <si>
    <t>解放军技术117</t>
  </si>
  <si>
    <t>原空军航空兵第四十四师一三一团修理厂制配队队长</t>
  </si>
  <si>
    <t>解放军技术128</t>
  </si>
  <si>
    <t>空军陆良场站机场营房股原助理工程师</t>
  </si>
  <si>
    <t>解放军技术143</t>
  </si>
  <si>
    <t>火箭军第六十二基地作战保障团密码保障队工程师</t>
  </si>
  <si>
    <t>解放军技术157</t>
  </si>
  <si>
    <t>火箭军第六十二基地作战保障团任务规划队三室助理工程师</t>
  </si>
  <si>
    <t>解放军技术158</t>
  </si>
  <si>
    <t>火箭军第六十二基地作战保障团精导保障队测绘导航室助理工程师</t>
  </si>
  <si>
    <t>解放军技术159</t>
  </si>
  <si>
    <t>火箭军第六十二基地作战保障团精导保障队气象水文保障室助理工程师</t>
  </si>
  <si>
    <t>解放军技术160</t>
  </si>
  <si>
    <t>火箭军第六十二基地作战保障团警卫防化营防化技术室助理工程师</t>
  </si>
  <si>
    <t>解放军技术168</t>
  </si>
  <si>
    <t>解放军技术170</t>
  </si>
  <si>
    <t>火箭军六十二基地综合保障团勤务连工程项目管理室助理工程师(专业技术11级)</t>
  </si>
  <si>
    <t>解放军技术172</t>
  </si>
  <si>
    <t>原空军第三技术侦察局第九工作处第四科技术8级工程师</t>
  </si>
  <si>
    <t>解放军技术173</t>
  </si>
  <si>
    <t>战略支援部队南部技术侦察基地第四处第二科技术8级助理研究员</t>
  </si>
  <si>
    <t>解放军技术176</t>
  </si>
  <si>
    <t>战略支援部队网络系统部原第三局第四处技术9级工程师</t>
  </si>
  <si>
    <t>解放军技术177</t>
  </si>
  <si>
    <t>战略支援部队第八技术侦察局第十一处第二科技术9级工程师</t>
  </si>
  <si>
    <t>解放军技术180</t>
  </si>
  <si>
    <t>战略支援部队网络安全基地第五处第四科技术9级助理研究员</t>
  </si>
  <si>
    <t>解放军技术181</t>
  </si>
  <si>
    <t>战略支援部队网络安全基地第五处第六科技术9级工程师</t>
  </si>
  <si>
    <t>解放军技术186</t>
  </si>
  <si>
    <t>原空军第三技术侦察局第九工作处第六科技术9级主管药师</t>
  </si>
  <si>
    <t>解放军技术187</t>
  </si>
  <si>
    <t>原空军第三技术侦察局第九工作处第一科技术9级研究实习员</t>
  </si>
  <si>
    <t>解放军技术188</t>
  </si>
  <si>
    <t>原空军第三技术侦察局第九工作处第二科技术9级助理翻译</t>
  </si>
  <si>
    <t>解放军技术189</t>
  </si>
  <si>
    <t>战略支援部队南部技术侦察基地第四处第二科技术9级工程师</t>
  </si>
  <si>
    <t>解放军技术193</t>
  </si>
  <si>
    <t>战略支援部队南部技术侦察基地第十处第四科技术9级工程师</t>
  </si>
  <si>
    <t>解放军技术194</t>
  </si>
  <si>
    <t>战略支援部队南部技术侦察基地战场网络作战大队陆上机动侦察队技术9级工程师</t>
  </si>
  <si>
    <t>解放军技术197</t>
  </si>
  <si>
    <t>战略支援部队网络安全基地第五处第五科技术10级翻译</t>
  </si>
  <si>
    <t>解放军技术201</t>
  </si>
  <si>
    <t>南部战区原信息通信旅四营网系管控室技术10级助理工程师</t>
  </si>
  <si>
    <t>解放军技术202</t>
  </si>
  <si>
    <t>解放军技术209</t>
  </si>
  <si>
    <t>南部战区陆军原第二技术侦察局第三处三科技术10级助理翻译</t>
  </si>
  <si>
    <t>解放军技术213</t>
  </si>
  <si>
    <t>南部战区陆军原第二技术侦察局第一处三科技术10级助理工程师</t>
  </si>
  <si>
    <t>解放军技术215</t>
  </si>
  <si>
    <t>南部战区陆军原第二技术侦察局第四处三科技术10级翻译</t>
  </si>
  <si>
    <t>解放军技术217</t>
  </si>
  <si>
    <t>南部战区陆军原第二技术侦察局第二处二科技术10级翻译</t>
  </si>
  <si>
    <t>解放军技术218</t>
  </si>
  <si>
    <t>战略支援部队南部技术侦察基地第四处第四科技术10级助理翻译</t>
  </si>
  <si>
    <r>
      <rPr>
        <sz val="12"/>
        <rFont val="仿宋_GB2312"/>
        <family val="3"/>
      </rPr>
      <t>柏</t>
    </r>
    <r>
      <rPr>
        <sz val="12"/>
        <rFont val="宋体"/>
        <family val="0"/>
      </rPr>
      <t>劼</t>
    </r>
  </si>
  <si>
    <t>解放军技术219</t>
  </si>
  <si>
    <t>战略支援部队南部技术侦察基地第四处第二科技术10级助理翻译</t>
  </si>
  <si>
    <t>解放军技术222</t>
  </si>
  <si>
    <t>战略支援部队南部技术侦察基地第四处第二科技术11级助理翻译</t>
  </si>
  <si>
    <t>解放军技术223</t>
  </si>
  <si>
    <t>战略支援部队西部技术侦察基地第十处第二科技术11级助理工程师</t>
  </si>
  <si>
    <t>解放军技术224</t>
  </si>
  <si>
    <t>战略支援部队南部技术侦察基地网络作战大队陆上机动侦察队技术11级助理工程师</t>
  </si>
  <si>
    <t>解放军技术231</t>
  </si>
  <si>
    <t>原第四测绘导航基地导航时频室技术12级助理工程师</t>
  </si>
  <si>
    <t>解放军技术238</t>
  </si>
  <si>
    <t>原十四集团军昆明八公里离职干部休养所卫生所技术9级医师</t>
  </si>
  <si>
    <t>公安技术6</t>
  </si>
  <si>
    <t>云南省天保边防检查站综合办公室医师</t>
  </si>
  <si>
    <t>公安技术7</t>
  </si>
  <si>
    <t>云南省边防总队医院外科技术十一级医师</t>
  </si>
  <si>
    <t>公安技术18</t>
  </si>
  <si>
    <t>云南省消防总队昆明市支队防火监督处监督指导科科长（正营职）</t>
  </si>
  <si>
    <t>解放军营32</t>
  </si>
  <si>
    <t>陆军特种作战第七十五旅参谋部机要科科长</t>
  </si>
  <si>
    <t>解放军营163</t>
  </si>
  <si>
    <t>陆军边防第三一七旅参谋部部队管理科副营职参谋</t>
  </si>
  <si>
    <t>解放军营219</t>
  </si>
  <si>
    <t>空军曲靖航材仓库业务处技术保障室主任</t>
  </si>
  <si>
    <t>解放军营309</t>
  </si>
  <si>
    <t>云南省禄丰县人民武装部保障科副营职助理员</t>
  </si>
  <si>
    <t>解放军营341</t>
  </si>
  <si>
    <t>原成都军区开远油料仓库管理处长</t>
  </si>
  <si>
    <t>公安营12</t>
  </si>
  <si>
    <t>云南省德宏边防支队勐秀边防派出所干事</t>
  </si>
  <si>
    <t>倪贵</t>
  </si>
  <si>
    <t>公安营15</t>
  </si>
  <si>
    <t>云南省德宏边防支队章凤边境检查站副站长</t>
  </si>
  <si>
    <t>解放军技术7</t>
  </si>
  <si>
    <t>原装甲第十八旅保障部财务科助理会计师（技术9级）</t>
  </si>
  <si>
    <t>向清锋</t>
  </si>
  <si>
    <t>解放军技术127</t>
  </si>
  <si>
    <r>
      <rPr>
        <sz val="12"/>
        <rFont val="仿宋_GB2312"/>
        <family val="3"/>
      </rPr>
      <t>空军航空兵第一三</t>
    </r>
    <r>
      <rPr>
        <sz val="12"/>
        <rFont val="宋体"/>
        <family val="0"/>
      </rPr>
      <t>〇</t>
    </r>
    <r>
      <rPr>
        <sz val="12"/>
        <rFont val="仿宋_GB2312"/>
        <family val="3"/>
      </rPr>
      <t>旅修理厂一排机械师</t>
    </r>
  </si>
  <si>
    <t>解放军技术141</t>
  </si>
  <si>
    <t>火箭军第六十二基地通信团综合保障营修理所一室助理工程师</t>
  </si>
  <si>
    <t>正营职</t>
  </si>
  <si>
    <t>技术9级</t>
  </si>
  <si>
    <t>笔试成绩</t>
  </si>
  <si>
    <t>考核成绩</t>
  </si>
  <si>
    <t>总成绩</t>
  </si>
  <si>
    <t>名次</t>
  </si>
  <si>
    <t>李斌（解放军）</t>
  </si>
  <si>
    <t>姓  名</t>
  </si>
  <si>
    <t>备  注</t>
  </si>
  <si>
    <t>技术10级，少校，2016年6月任现职，2002年9月入伍。</t>
  </si>
  <si>
    <t>正营职，少校，2016年6月任现职，2001年9月入伍。</t>
  </si>
  <si>
    <t>副营职</t>
  </si>
  <si>
    <t xml:space="preserve">副营职                                                   </t>
  </si>
  <si>
    <t>技术10级，中校</t>
  </si>
  <si>
    <t>正营职，少校</t>
  </si>
  <si>
    <t>正连职</t>
  </si>
  <si>
    <t>技术10级，少校，2016年6月任现职。</t>
  </si>
  <si>
    <t>关杰</t>
  </si>
  <si>
    <t>李斌</t>
  </si>
  <si>
    <t>昆明市2018年营级及以下职务                                               军队转业干部排名情况</t>
  </si>
  <si>
    <t>孙在磊</t>
  </si>
  <si>
    <t>黄清平</t>
  </si>
  <si>
    <t>技术8级</t>
  </si>
  <si>
    <t>副科级，文职6级，2013年7月任现职。</t>
  </si>
  <si>
    <t>副营职，少校，2014年1月任现职。</t>
  </si>
  <si>
    <t>副营职，少校，2016年8月任现职。</t>
  </si>
  <si>
    <t>正科级</t>
  </si>
  <si>
    <t>技术10级</t>
  </si>
  <si>
    <t>技术10级，少校，2016年12月任现职。</t>
  </si>
  <si>
    <t>技术10级，少校，2017年6月任现职。</t>
  </si>
  <si>
    <t>副营职，少校</t>
  </si>
  <si>
    <t>副营职，上尉</t>
  </si>
  <si>
    <t>技术11级</t>
  </si>
  <si>
    <t>正营职，少校，2016年6月任现职，1999年12月入伍。</t>
  </si>
  <si>
    <t>正营职，少校，2016年6月任现职，2002年9月入伍。</t>
  </si>
  <si>
    <t>副营职，少校，2016年6月任现职。</t>
  </si>
  <si>
    <t>副营职，少校，2014年6月任现职。</t>
  </si>
  <si>
    <t>副营职，少校，2015年12月任现职。</t>
  </si>
  <si>
    <t>正营职，中校</t>
  </si>
  <si>
    <t>技术10级，少校，2015年12月任现职。</t>
  </si>
  <si>
    <t>正营职，少校，2016年6月任现职。</t>
  </si>
  <si>
    <t>副营职，少校，2015年6月任现职。</t>
  </si>
  <si>
    <t>正营职，少校，2015年6月任现职。</t>
  </si>
  <si>
    <t>副营职，少校，2016年12月任现职。</t>
  </si>
  <si>
    <t>技术11级，少校，2017年6月任现职。</t>
  </si>
  <si>
    <t>副营职，上尉。</t>
  </si>
  <si>
    <t>副连职</t>
  </si>
  <si>
    <t>技术11级，文职6级，2015年6月任现职。</t>
  </si>
  <si>
    <t>正连职，上尉，2012年3月任现职。</t>
  </si>
  <si>
    <t>正连职，上尉，2013年4月任现职。</t>
  </si>
  <si>
    <t>正连职，上尉，2014年12月任现职。</t>
  </si>
  <si>
    <t>正连职，上尉，2012年9月任现职。</t>
  </si>
  <si>
    <t>正连职，上尉，2013年1月任现职。</t>
  </si>
  <si>
    <t>正连职，上尉，2014年6月任现职。</t>
  </si>
  <si>
    <t>孟维绍</t>
  </si>
  <si>
    <t>蒋旭东</t>
  </si>
  <si>
    <t>孔极</t>
  </si>
  <si>
    <t>正连职，上尉，2012年6月任现职。</t>
  </si>
  <si>
    <t>正连职，上尉，2012年12月任现职。</t>
  </si>
  <si>
    <t>正连职，上尉，2014年1月任现职。</t>
  </si>
  <si>
    <t>正连职，上尉，2013年12月任现职。</t>
  </si>
  <si>
    <t>正连职，上尉，2016年6月任现职。</t>
  </si>
  <si>
    <t>技术11级，少校，2014年9月任现职。</t>
  </si>
  <si>
    <t>副营职，少校，2017年12月任现职。</t>
  </si>
  <si>
    <t>副营职，少校，2015年2月任现职。</t>
  </si>
  <si>
    <t>技术11级，少校，2013年6月任现职。</t>
  </si>
  <si>
    <t>技术11级，少校，2015年6月任现职。</t>
  </si>
  <si>
    <t>副营职，少校，2017年6月任现职。</t>
  </si>
  <si>
    <t>正营职，中校，2014年6月任现职。</t>
  </si>
  <si>
    <t>正营职，中校，2012年6月任现职。</t>
  </si>
  <si>
    <t>副营职，少校，2014年6月任现职。公安现役部队</t>
  </si>
  <si>
    <t>正营职。解放军部队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</si>
</sst>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
    <font>
      <sz val="12"/>
      <name val="宋体"/>
      <family val="0"/>
    </font>
    <font>
      <sz val="9"/>
      <name val="宋体"/>
      <family val="0"/>
    </font>
    <font>
      <sz val="12"/>
      <name val="仿宋_GB2312"/>
      <family val="3"/>
    </font>
    <font>
      <sz val="12"/>
      <color indexed="8"/>
      <name val="仿宋_GB2312"/>
      <family val="3"/>
    </font>
    <font>
      <sz val="12"/>
      <color indexed="10"/>
      <name val="宋体"/>
      <family val="0"/>
    </font>
    <font>
      <b/>
      <sz val="12"/>
      <name val="黑体"/>
      <family val="0"/>
    </font>
    <font>
      <sz val="12"/>
      <name val="黑体"/>
      <family val="0"/>
    </font>
    <font>
      <b/>
      <sz val="20"/>
      <name val="方正小标宋_GBK"/>
      <family val="4"/>
    </font>
  </fonts>
  <fills count="3">
    <fill>
      <patternFill/>
    </fill>
    <fill>
      <patternFill patternType="gray125"/>
    </fill>
    <fill>
      <patternFill patternType="solid">
        <fgColor indexed="9"/>
        <bgColor indexed="64"/>
      </patternFill>
    </fill>
  </fills>
  <borders count="8">
    <border>
      <left/>
      <right/>
      <top/>
      <bottom/>
      <diagonal/>
    </border>
    <border>
      <left style="thin"/>
      <right style="thin"/>
      <top style="thin"/>
      <bottom style="thin"/>
    </border>
    <border>
      <left style="thin"/>
      <right style="thin"/>
      <top style="thin"/>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thin"/>
    </border>
  </borders>
  <cellStyleXfs count="3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1">
    <xf numFmtId="0" fontId="0" fillId="0" borderId="0" xfId="0" applyAlignment="1">
      <alignment vertical="center"/>
    </xf>
    <xf numFmtId="0" fontId="2" fillId="0" borderId="1" xfId="0" applyFont="1" applyBorder="1" applyAlignment="1">
      <alignment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20" applyNumberFormat="1" applyFont="1" applyBorder="1" applyAlignment="1" applyProtection="1">
      <alignment horizontal="left" vertical="center" wrapText="1"/>
      <protection/>
    </xf>
    <xf numFmtId="0" fontId="2" fillId="0" borderId="1" xfId="20" applyNumberFormat="1" applyFont="1" applyBorder="1" applyAlignment="1" applyProtection="1">
      <alignment horizontal="center" vertical="center" wrapText="1"/>
      <protection/>
    </xf>
    <xf numFmtId="0" fontId="2" fillId="0" borderId="1" xfId="21" applyNumberFormat="1" applyFont="1" applyBorder="1" applyAlignment="1" applyProtection="1">
      <alignment horizontal="left" vertical="center" wrapText="1"/>
      <protection/>
    </xf>
    <xf numFmtId="0" fontId="2" fillId="0" borderId="1" xfId="21" applyNumberFormat="1" applyFont="1" applyBorder="1" applyAlignment="1" applyProtection="1">
      <alignment horizontal="center" vertical="center" wrapText="1"/>
      <protection/>
    </xf>
    <xf numFmtId="0" fontId="2" fillId="0" borderId="1" xfId="23" applyNumberFormat="1" applyFont="1" applyBorder="1" applyAlignment="1" applyProtection="1">
      <alignment horizontal="left" vertical="center" wrapText="1"/>
      <protection/>
    </xf>
    <xf numFmtId="0" fontId="2" fillId="0" borderId="1" xfId="23" applyNumberFormat="1" applyFont="1" applyBorder="1" applyAlignment="1" applyProtection="1">
      <alignment horizontal="center" vertical="center" wrapText="1"/>
      <protection/>
    </xf>
    <xf numFmtId="0" fontId="2" fillId="0" borderId="1" xfId="22" applyNumberFormat="1" applyFont="1" applyBorder="1" applyAlignment="1" applyProtection="1">
      <alignment horizontal="left" vertical="center" wrapText="1"/>
      <protection/>
    </xf>
    <xf numFmtId="0" fontId="2" fillId="0" borderId="1" xfId="22" applyNumberFormat="1" applyFont="1" applyBorder="1" applyAlignment="1" applyProtection="1">
      <alignment horizontal="center" vertical="center"/>
      <protection/>
    </xf>
    <xf numFmtId="0" fontId="2" fillId="0" borderId="1" xfId="27" applyNumberFormat="1" applyFont="1" applyBorder="1" applyAlignment="1" applyProtection="1">
      <alignment horizontal="left" vertical="center" wrapText="1"/>
      <protection/>
    </xf>
    <xf numFmtId="0" fontId="2" fillId="0" borderId="1" xfId="27" applyNumberFormat="1" applyFont="1" applyBorder="1" applyAlignment="1" applyProtection="1">
      <alignment horizontal="center" vertical="center" wrapText="1"/>
      <protection/>
    </xf>
    <xf numFmtId="0" fontId="2" fillId="0" borderId="1" xfId="18" applyNumberFormat="1" applyFont="1" applyBorder="1" applyAlignment="1" applyProtection="1">
      <alignment horizontal="left" vertical="center" wrapText="1"/>
      <protection/>
    </xf>
    <xf numFmtId="0" fontId="2" fillId="0" borderId="1" xfId="18" applyNumberFormat="1" applyFont="1" applyBorder="1" applyAlignment="1" applyProtection="1">
      <alignment horizontal="center" vertical="center" wrapText="1"/>
      <protection/>
    </xf>
    <xf numFmtId="0" fontId="2" fillId="0" borderId="1" xfId="28" applyNumberFormat="1" applyFont="1" applyBorder="1" applyAlignment="1" applyProtection="1">
      <alignment horizontal="left" vertical="center" wrapText="1"/>
      <protection/>
    </xf>
    <xf numFmtId="0" fontId="2" fillId="0" borderId="1" xfId="28" applyNumberFormat="1" applyFont="1" applyBorder="1" applyAlignment="1" applyProtection="1">
      <alignment horizontal="center" vertical="center"/>
      <protection/>
    </xf>
    <xf numFmtId="0" fontId="0" fillId="0" borderId="1" xfId="0" applyFont="1" applyFill="1" applyBorder="1" applyAlignment="1">
      <alignment horizontal="center" vertical="center" wrapText="1"/>
    </xf>
    <xf numFmtId="0" fontId="2" fillId="2" borderId="1" xfId="16" applyFont="1" applyFill="1" applyBorder="1" applyAlignment="1">
      <alignment horizontal="center" vertical="center" wrapText="1"/>
      <protection/>
    </xf>
    <xf numFmtId="0" fontId="2"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49" fontId="2" fillId="2" borderId="1" xfId="0" applyNumberFormat="1" applyFont="1" applyFill="1" applyBorder="1" applyAlignment="1" applyProtection="1">
      <alignment horizontal="left" vertical="center" wrapText="1"/>
      <protection/>
    </xf>
    <xf numFmtId="49" fontId="2" fillId="2" borderId="1" xfId="0" applyNumberFormat="1" applyFont="1" applyFill="1" applyBorder="1" applyAlignment="1" applyProtection="1">
      <alignment horizontal="center" vertical="center" wrapText="1"/>
      <protection/>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0" fontId="2" fillId="0" borderId="1" xfId="24" applyNumberFormat="1" applyFont="1" applyBorder="1" applyAlignment="1" applyProtection="1">
      <alignment horizontal="left" vertical="center" wrapText="1"/>
      <protection/>
    </xf>
    <xf numFmtId="0" fontId="2" fillId="0" borderId="1" xfId="24" applyNumberFormat="1" applyFont="1" applyBorder="1" applyAlignment="1" applyProtection="1">
      <alignment horizontal="center" vertical="center" wrapText="1"/>
      <protection/>
    </xf>
    <xf numFmtId="0" fontId="2" fillId="0" borderId="1" xfId="26" applyNumberFormat="1" applyFont="1" applyBorder="1" applyAlignment="1" applyProtection="1">
      <alignment horizontal="left" vertical="center" wrapText="1"/>
      <protection/>
    </xf>
    <xf numFmtId="0" fontId="2" fillId="0" borderId="1" xfId="26" applyNumberFormat="1" applyFont="1" applyBorder="1" applyAlignment="1" applyProtection="1">
      <alignment horizontal="center" vertical="center" wrapText="1"/>
      <protection/>
    </xf>
    <xf numFmtId="0" fontId="2" fillId="0" borderId="1" xfId="25" applyNumberFormat="1" applyFont="1" applyBorder="1" applyAlignment="1" applyProtection="1">
      <alignment horizontal="left" vertical="center" wrapText="1"/>
      <protection/>
    </xf>
    <xf numFmtId="0" fontId="2" fillId="0" borderId="1" xfId="25" applyNumberFormat="1" applyFont="1" applyBorder="1" applyAlignment="1" applyProtection="1">
      <alignment horizontal="center" vertical="center" wrapText="1"/>
      <protection/>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center" vertical="center" wrapText="1"/>
      <protection/>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1" xfId="19" applyNumberFormat="1" applyFont="1" applyBorder="1" applyAlignment="1" applyProtection="1">
      <alignment horizontal="center" vertical="center" wrapText="1"/>
      <protection/>
    </xf>
    <xf numFmtId="49" fontId="2" fillId="0" borderId="3" xfId="0" applyNumberFormat="1" applyFont="1" applyFill="1" applyBorder="1" applyAlignment="1">
      <alignment horizontal="center" vertical="center" wrapText="1"/>
    </xf>
    <xf numFmtId="0" fontId="2" fillId="0" borderId="1" xfId="17" applyNumberFormat="1" applyFont="1" applyBorder="1" applyAlignment="1" applyProtection="1">
      <alignment horizontal="center" vertical="center" wrapText="1"/>
      <protection/>
    </xf>
    <xf numFmtId="0" fontId="2" fillId="0" borderId="0" xfId="0" applyFont="1" applyFill="1" applyBorder="1" applyAlignment="1">
      <alignment horizontal="center" vertical="center" wrapText="1"/>
    </xf>
    <xf numFmtId="49" fontId="2" fillId="2" borderId="5" xfId="0" applyNumberFormat="1" applyFont="1" applyFill="1" applyBorder="1" applyAlignment="1" applyProtection="1">
      <alignment horizontal="center" vertical="center" wrapText="1"/>
      <protection/>
    </xf>
    <xf numFmtId="49" fontId="2" fillId="2" borderId="3"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6" xfId="0" applyFont="1" applyFill="1" applyBorder="1" applyAlignment="1">
      <alignment horizontal="left" vertical="center" wrapText="1"/>
    </xf>
    <xf numFmtId="0" fontId="3" fillId="2" borderId="1" xfId="0" applyFont="1" applyFill="1" applyBorder="1" applyAlignment="1">
      <alignment horizontal="left" vertical="center" wrapText="1"/>
    </xf>
    <xf numFmtId="0" fontId="2" fillId="0" borderId="3" xfId="0" applyNumberFormat="1" applyFont="1" applyFill="1" applyBorder="1" applyAlignment="1">
      <alignment horizontal="left" vertical="center" wrapText="1"/>
    </xf>
    <xf numFmtId="0" fontId="2" fillId="0" borderId="1" xfId="19" applyNumberFormat="1" applyFont="1" applyBorder="1" applyAlignment="1" applyProtection="1">
      <alignment horizontal="left" vertical="center" wrapText="1"/>
      <protection/>
    </xf>
    <xf numFmtId="49" fontId="2" fillId="0" borderId="3" xfId="0" applyNumberFormat="1" applyFont="1" applyFill="1" applyBorder="1" applyAlignment="1">
      <alignment horizontal="left" vertical="center" wrapText="1"/>
    </xf>
    <xf numFmtId="0" fontId="2" fillId="0" borderId="1" xfId="17" applyNumberFormat="1" applyFont="1" applyBorder="1" applyAlignment="1" applyProtection="1">
      <alignment horizontal="left" vertical="center" wrapText="1"/>
      <protection/>
    </xf>
    <xf numFmtId="0" fontId="2" fillId="0" borderId="4" xfId="0" applyFont="1" applyFill="1" applyBorder="1" applyAlignment="1">
      <alignment horizontal="left" vertical="center" wrapText="1"/>
    </xf>
    <xf numFmtId="49" fontId="2" fillId="2" borderId="5" xfId="0" applyNumberFormat="1" applyFont="1" applyFill="1" applyBorder="1" applyAlignment="1" applyProtection="1">
      <alignment horizontal="left" vertical="center" wrapText="1"/>
      <protection/>
    </xf>
    <xf numFmtId="49" fontId="2" fillId="2" borderId="3" xfId="0" applyNumberFormat="1" applyFont="1" applyFill="1" applyBorder="1" applyAlignment="1">
      <alignment horizontal="left" vertical="center" wrapText="1"/>
    </xf>
    <xf numFmtId="0" fontId="4" fillId="0" borderId="0" xfId="0" applyFont="1" applyAlignment="1">
      <alignment vertical="center"/>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0" xfId="0" applyFont="1" applyAlignment="1">
      <alignment vertical="center" wrapText="1"/>
    </xf>
    <xf numFmtId="0" fontId="0" fillId="0" borderId="0" xfId="0" applyFont="1" applyAlignment="1">
      <alignment horizontal="center" vertical="center"/>
    </xf>
    <xf numFmtId="0" fontId="7" fillId="0" borderId="7" xfId="0" applyFont="1" applyBorder="1" applyAlignment="1">
      <alignment horizontal="center" vertical="center" wrapText="1"/>
    </xf>
  </cellXfs>
  <cellStyles count="19">
    <cellStyle name="Normal" xfId="0"/>
    <cellStyle name="Percent" xfId="15"/>
    <cellStyle name="常规 2" xfId="16"/>
    <cellStyle name="常规_总表_13" xfId="17"/>
    <cellStyle name="常规_总表_14" xfId="18"/>
    <cellStyle name="常规_总表_22" xfId="19"/>
    <cellStyle name="常规_总表_26" xfId="20"/>
    <cellStyle name="常规_总表_28" xfId="21"/>
    <cellStyle name="常规_总表_29" xfId="22"/>
    <cellStyle name="常规_总表_30" xfId="23"/>
    <cellStyle name="常规_总表_31" xfId="24"/>
    <cellStyle name="常规_总表_36" xfId="25"/>
    <cellStyle name="常规_总表_7" xfId="26"/>
    <cellStyle name="常规_总表_8" xfId="27"/>
    <cellStyle name="常规_总表_9" xfId="28"/>
    <cellStyle name="Currency" xfId="29"/>
    <cellStyle name="Currency [0]" xfId="30"/>
    <cellStyle name="Comma" xfId="31"/>
    <cellStyle name="Comma [0]" xfId="32"/>
  </cellStyles>
  <dxfs count="1">
    <dxf>
      <font>
        <color rgb="FF800080"/>
      </font>
      <fill>
        <patternFill patternType="solid">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48"/>
  <sheetViews>
    <sheetView tabSelected="1" workbookViewId="0" topLeftCell="A1">
      <pane ySplit="2" topLeftCell="BM162" activePane="bottomLeft" state="frozen"/>
      <selection pane="topLeft" activeCell="A1" sqref="A1"/>
      <selection pane="bottomLeft" activeCell="J172" sqref="J172"/>
    </sheetView>
  </sheetViews>
  <sheetFormatPr defaultColWidth="9.00390625" defaultRowHeight="14.25"/>
  <cols>
    <col min="1" max="1" width="8.625" style="69" customWidth="1"/>
    <col min="2" max="2" width="10.25390625" style="69" customWidth="1"/>
    <col min="3" max="3" width="10.25390625" style="69" bestFit="1" customWidth="1"/>
    <col min="4" max="4" width="8.125" style="69" bestFit="1" customWidth="1"/>
    <col min="5" max="5" width="8.50390625" style="69" customWidth="1"/>
    <col min="6" max="6" width="33.75390625" style="68" customWidth="1"/>
    <col min="7" max="7" width="9.00390625" style="0" hidden="1" customWidth="1"/>
    <col min="8" max="8" width="15.125" style="0" hidden="1" customWidth="1"/>
    <col min="9" max="9" width="30.625" style="0" hidden="1" customWidth="1"/>
    <col min="10" max="10" width="14.50390625" style="0" customWidth="1"/>
    <col min="11" max="11" width="16.625" style="0" customWidth="1"/>
  </cols>
  <sheetData>
    <row r="1" spans="1:6" ht="50.25" customHeight="1">
      <c r="A1" s="70" t="s">
        <v>760</v>
      </c>
      <c r="B1" s="70"/>
      <c r="C1" s="70"/>
      <c r="D1" s="70"/>
      <c r="E1" s="70"/>
      <c r="F1" s="70"/>
    </row>
    <row r="2" spans="1:6" ht="17.25" customHeight="1">
      <c r="A2" s="64" t="s">
        <v>748</v>
      </c>
      <c r="B2" s="64" t="s">
        <v>743</v>
      </c>
      <c r="C2" s="65" t="s">
        <v>744</v>
      </c>
      <c r="D2" s="64" t="s">
        <v>745</v>
      </c>
      <c r="E2" s="64" t="s">
        <v>746</v>
      </c>
      <c r="F2" s="67" t="s">
        <v>749</v>
      </c>
    </row>
    <row r="3" spans="1:9" ht="14.25">
      <c r="A3" s="66" t="s">
        <v>0</v>
      </c>
      <c r="B3" s="66">
        <v>150.5</v>
      </c>
      <c r="C3" s="63">
        <v>88</v>
      </c>
      <c r="D3" s="66">
        <v>113</v>
      </c>
      <c r="E3" s="66">
        <v>1</v>
      </c>
      <c r="F3" s="1"/>
      <c r="G3">
        <f aca="true" t="shared" si="0" ref="G3:G34">IF(COUNTIF(D$3:D$248,D3)&gt;1,"分数相同","")</f>
      </c>
      <c r="H3" t="str">
        <f>LOOKUP(A3,Sheet2!A:A,Sheet2!B:B)</f>
        <v>解放军技术141</v>
      </c>
      <c r="I3" t="str">
        <f>LOOKUP(A3,Sheet2!A:A,Sheet2!C:C)</f>
        <v>火箭军第六十二基地通信团综合保障营修理所一室助理工程师</v>
      </c>
    </row>
    <row r="4" spans="1:9" s="62" customFormat="1" ht="14.25">
      <c r="A4" s="66" t="s">
        <v>1</v>
      </c>
      <c r="B4" s="66">
        <v>145.5</v>
      </c>
      <c r="C4" s="63">
        <v>90</v>
      </c>
      <c r="D4" s="66">
        <v>112.2</v>
      </c>
      <c r="E4" s="66">
        <v>2</v>
      </c>
      <c r="F4" s="1"/>
      <c r="G4">
        <f t="shared" si="0"/>
      </c>
      <c r="H4" t="str">
        <f>LOOKUP(A4,Sheet2!A:A,Sheet2!B:B)</f>
        <v>解放军技术8</v>
      </c>
      <c r="I4" t="str">
        <f>LOOKUP(A4,Sheet2!A:A,Sheet2!C:C)</f>
        <v>陆军合成第四十二旅勤务保障营供应保障队队长兼弹药助理工程师</v>
      </c>
    </row>
    <row r="5" spans="1:9" ht="14.25">
      <c r="A5" s="66" t="s">
        <v>2</v>
      </c>
      <c r="B5" s="66">
        <v>128.5</v>
      </c>
      <c r="C5" s="63">
        <v>97</v>
      </c>
      <c r="D5" s="66">
        <v>109.6</v>
      </c>
      <c r="E5" s="66">
        <v>3</v>
      </c>
      <c r="F5" s="1"/>
      <c r="G5">
        <f t="shared" si="0"/>
      </c>
      <c r="H5" t="str">
        <f>LOOKUP(A5,Sheet2!A:A,Sheet2!B:B)</f>
        <v>解放军技术172</v>
      </c>
      <c r="I5" t="str">
        <f>LOOKUP(A5,Sheet2!A:A,Sheet2!C:C)</f>
        <v>原空军第三技术侦察局第九工作处第四科技术8级工程师</v>
      </c>
    </row>
    <row r="6" spans="1:9" ht="14.25">
      <c r="A6" s="66" t="s">
        <v>3</v>
      </c>
      <c r="B6" s="66">
        <v>145.5</v>
      </c>
      <c r="C6" s="63">
        <v>84</v>
      </c>
      <c r="D6" s="66">
        <v>108.6</v>
      </c>
      <c r="E6" s="66">
        <v>4</v>
      </c>
      <c r="F6" s="1"/>
      <c r="G6">
        <f t="shared" si="0"/>
      </c>
      <c r="H6" t="str">
        <f>LOOKUP(A6,Sheet2!A:A,Sheet2!B:B)</f>
        <v>解放军营282</v>
      </c>
      <c r="I6" t="str">
        <f>LOOKUP(A6,Sheet2!A:A,Sheet2!C:C)</f>
        <v>云南省昆明市呈贡区人民武装部政治工作科科长</v>
      </c>
    </row>
    <row r="7" spans="1:9" ht="14.25">
      <c r="A7" s="66" t="s">
        <v>4</v>
      </c>
      <c r="B7" s="66">
        <v>142</v>
      </c>
      <c r="C7" s="63">
        <v>86</v>
      </c>
      <c r="D7" s="66">
        <v>108.4</v>
      </c>
      <c r="E7" s="66">
        <v>5</v>
      </c>
      <c r="F7" s="1"/>
      <c r="G7">
        <f t="shared" si="0"/>
      </c>
      <c r="H7" t="str">
        <f>LOOKUP(A7,Sheet2!A:A,Sheet2!B:B)</f>
        <v>解放军技术189</v>
      </c>
      <c r="I7" t="str">
        <f>LOOKUP(A7,Sheet2!A:A,Sheet2!C:C)</f>
        <v>战略支援部队南部技术侦察基地第四处第二科技术9级工程师</v>
      </c>
    </row>
    <row r="8" spans="1:9" ht="14.25">
      <c r="A8" s="66" t="s">
        <v>5</v>
      </c>
      <c r="B8" s="66">
        <v>142.5</v>
      </c>
      <c r="C8" s="63">
        <v>84</v>
      </c>
      <c r="D8" s="66">
        <v>107.4</v>
      </c>
      <c r="E8" s="66">
        <v>6</v>
      </c>
      <c r="F8" s="1"/>
      <c r="G8">
        <f t="shared" si="0"/>
      </c>
      <c r="H8" t="str">
        <f>LOOKUP(A8,Sheet2!A:A,Sheet2!B:B)</f>
        <v>解放军营32</v>
      </c>
      <c r="I8" t="str">
        <f>LOOKUP(A8,Sheet2!A:A,Sheet2!C:C)</f>
        <v>陆军特种作战第七十五旅参谋部机要科科长</v>
      </c>
    </row>
    <row r="9" spans="1:9" ht="14.25">
      <c r="A9" s="66" t="s">
        <v>7</v>
      </c>
      <c r="B9" s="66">
        <v>139</v>
      </c>
      <c r="C9" s="63">
        <v>85</v>
      </c>
      <c r="D9" s="66">
        <v>106.6</v>
      </c>
      <c r="E9" s="66">
        <v>7</v>
      </c>
      <c r="F9" s="1" t="s">
        <v>742</v>
      </c>
      <c r="G9" t="str">
        <f t="shared" si="0"/>
        <v>分数相同</v>
      </c>
      <c r="H9" t="str">
        <f>LOOKUP(A9,Sheet2!A:A,Sheet2!B:B)</f>
        <v>解放军技术143</v>
      </c>
      <c r="I9" t="str">
        <f>LOOKUP(A9,Sheet2!A:A,Sheet2!C:C)</f>
        <v>火箭军第六十二基地作战保障团密码保障队工程师</v>
      </c>
    </row>
    <row r="10" spans="1:9" ht="14.25">
      <c r="A10" s="66" t="s">
        <v>6</v>
      </c>
      <c r="B10" s="66">
        <v>151</v>
      </c>
      <c r="C10" s="63">
        <v>77</v>
      </c>
      <c r="D10" s="66">
        <v>106.6</v>
      </c>
      <c r="E10" s="66">
        <v>8</v>
      </c>
      <c r="F10" s="1" t="s">
        <v>741</v>
      </c>
      <c r="G10" t="str">
        <f t="shared" si="0"/>
        <v>分数相同</v>
      </c>
      <c r="H10" t="str">
        <f>LOOKUP(A10,Sheet2!A:A,Sheet2!B:B)</f>
        <v>解放军营204</v>
      </c>
      <c r="I10" t="str">
        <f>LOOKUP(A10,Sheet2!A:A,Sheet2!C:C)</f>
        <v>海军上海基地保障部舰船保障处正营职助理员</v>
      </c>
    </row>
    <row r="11" spans="1:9" ht="14.25">
      <c r="A11" s="66" t="s">
        <v>8</v>
      </c>
      <c r="B11" s="66">
        <v>140</v>
      </c>
      <c r="C11" s="63">
        <v>83</v>
      </c>
      <c r="D11" s="66">
        <v>105.8</v>
      </c>
      <c r="E11" s="66">
        <v>9</v>
      </c>
      <c r="F11" s="1" t="s">
        <v>810</v>
      </c>
      <c r="G11" t="str">
        <f t="shared" si="0"/>
        <v>分数相同</v>
      </c>
      <c r="H11" t="str">
        <f>LOOKUP(A11,Sheet2!A:A,Sheet2!B:B)</f>
        <v>解放军营123</v>
      </c>
      <c r="I11" t="str">
        <f>LOOKUP(A11,Sheet2!A:A,Sheet2!C:C)</f>
        <v>南部战区陆军原昆明综合训练基地藏族少年培训大队学生三队政治教导员</v>
      </c>
    </row>
    <row r="12" spans="1:9" ht="14.25">
      <c r="A12" s="66" t="s">
        <v>762</v>
      </c>
      <c r="B12" s="66">
        <v>132.5</v>
      </c>
      <c r="C12" s="63">
        <v>88</v>
      </c>
      <c r="D12" s="66">
        <v>105.8</v>
      </c>
      <c r="E12" s="66">
        <v>10</v>
      </c>
      <c r="F12" s="1" t="s">
        <v>809</v>
      </c>
      <c r="G12" t="str">
        <f t="shared" si="0"/>
        <v>分数相同</v>
      </c>
      <c r="H12" t="str">
        <f>LOOKUP(A12,Sheet2!A:A,Sheet2!B:B)</f>
        <v>解放军营125</v>
      </c>
      <c r="I12" t="str">
        <f>LOOKUP(A12,Sheet2!A:A,Sheet2!C:C)</f>
        <v>陆军边海防学院昆明校区藏族中学学生三队队长</v>
      </c>
    </row>
    <row r="13" spans="1:9" ht="14.25">
      <c r="A13" s="66" t="s">
        <v>10</v>
      </c>
      <c r="B13" s="66">
        <v>119.5</v>
      </c>
      <c r="C13" s="63">
        <v>96.6</v>
      </c>
      <c r="D13" s="66">
        <v>105.76</v>
      </c>
      <c r="E13" s="66">
        <v>11</v>
      </c>
      <c r="F13" s="1"/>
      <c r="G13">
        <f t="shared" si="0"/>
      </c>
      <c r="H13" t="str">
        <f>LOOKUP(A13,Sheet2!A:A,Sheet2!B:B)</f>
        <v>公安营15</v>
      </c>
      <c r="I13" t="str">
        <f>LOOKUP(A13,Sheet2!A:A,Sheet2!C:C)</f>
        <v>云南省德宏边防支队章凤边境检查站副站长</v>
      </c>
    </row>
    <row r="14" spans="1:9" ht="14.25">
      <c r="A14" s="66" t="s">
        <v>11</v>
      </c>
      <c r="B14" s="66">
        <v>124.5</v>
      </c>
      <c r="C14" s="63">
        <v>93.1</v>
      </c>
      <c r="D14" s="66">
        <v>105.66</v>
      </c>
      <c r="E14" s="66">
        <v>12</v>
      </c>
      <c r="F14" s="1"/>
      <c r="G14">
        <f t="shared" si="0"/>
      </c>
      <c r="H14" t="str">
        <f>LOOKUP(A14,Sheet2!A:A,Sheet2!B:B)</f>
        <v>解放军技术117</v>
      </c>
      <c r="I14" t="str">
        <f>LOOKUP(A14,Sheet2!A:A,Sheet2!C:C)</f>
        <v>原空军航空兵第四十四师一三一团修理厂制配队队长</v>
      </c>
    </row>
    <row r="15" spans="1:9" ht="14.25">
      <c r="A15" s="66" t="s">
        <v>12</v>
      </c>
      <c r="B15" s="66">
        <v>148.5</v>
      </c>
      <c r="C15" s="63">
        <v>77</v>
      </c>
      <c r="D15" s="66">
        <v>105.6</v>
      </c>
      <c r="E15" s="66">
        <v>13</v>
      </c>
      <c r="F15" s="1"/>
      <c r="G15">
        <f t="shared" si="0"/>
      </c>
      <c r="H15" t="str">
        <f>LOOKUP(A15,Sheet2!A:A,Sheet2!B:B)</f>
        <v>解放军营333</v>
      </c>
      <c r="I15" t="str">
        <f>LOOKUP(A15,Sheet2!A:A,Sheet2!C:C)</f>
        <v>原国际关系学院训练大队正营职干事</v>
      </c>
    </row>
    <row r="16" spans="1:9" ht="14.25">
      <c r="A16" s="66" t="s">
        <v>13</v>
      </c>
      <c r="B16" s="66">
        <v>129.5</v>
      </c>
      <c r="C16" s="63">
        <v>89</v>
      </c>
      <c r="D16" s="66">
        <v>105.2</v>
      </c>
      <c r="E16" s="66">
        <v>14</v>
      </c>
      <c r="F16" s="1"/>
      <c r="G16">
        <f t="shared" si="0"/>
      </c>
      <c r="H16" t="str">
        <f>LOOKUP(A16,Sheet2!A:A,Sheet2!B:B)</f>
        <v>解放军技术176</v>
      </c>
      <c r="I16" t="str">
        <f>LOOKUP(A16,Sheet2!A:A,Sheet2!C:C)</f>
        <v>战略支援部队网络系统部原第三局第四处技术9级工程师</v>
      </c>
    </row>
    <row r="17" spans="1:9" ht="14.25">
      <c r="A17" s="66" t="s">
        <v>14</v>
      </c>
      <c r="B17" s="66">
        <v>145.5</v>
      </c>
      <c r="C17" s="63">
        <v>78</v>
      </c>
      <c r="D17" s="66">
        <v>105</v>
      </c>
      <c r="E17" s="66">
        <v>15</v>
      </c>
      <c r="F17" s="1"/>
      <c r="G17">
        <f t="shared" si="0"/>
      </c>
      <c r="H17" t="str">
        <f>LOOKUP(A17,Sheet2!A:A,Sheet2!B:B)</f>
        <v>解放军营330</v>
      </c>
      <c r="I17" t="str">
        <f>LOOKUP(A17,Sheet2!A:A,Sheet2!C:C)</f>
        <v>原成都军区司令部直属工作部第二老干部服务处正营职秘书</v>
      </c>
    </row>
    <row r="18" spans="1:9" s="62" customFormat="1" ht="14.25">
      <c r="A18" s="66" t="s">
        <v>15</v>
      </c>
      <c r="B18" s="66">
        <v>116</v>
      </c>
      <c r="C18" s="63">
        <v>97</v>
      </c>
      <c r="D18" s="66">
        <v>104.6</v>
      </c>
      <c r="E18" s="66">
        <v>16</v>
      </c>
      <c r="F18" s="1"/>
      <c r="G18">
        <f t="shared" si="0"/>
      </c>
      <c r="H18" t="str">
        <f>LOOKUP(A18,Sheet2!A:A,Sheet2!B:B)</f>
        <v>解放军技术2</v>
      </c>
      <c r="I18" t="str">
        <f>LOOKUP(A18,Sheet2!A:A,Sheet2!C:C)</f>
        <v>陆军勤务支援第七十五旅综合信息服务中心信息系统运维室软件工程师</v>
      </c>
    </row>
    <row r="19" spans="1:9" ht="14.25">
      <c r="A19" s="66" t="s">
        <v>16</v>
      </c>
      <c r="B19" s="66">
        <v>133.5</v>
      </c>
      <c r="C19" s="63">
        <v>85</v>
      </c>
      <c r="D19" s="66">
        <v>104.4</v>
      </c>
      <c r="E19" s="66">
        <v>17</v>
      </c>
      <c r="F19" s="1"/>
      <c r="G19">
        <f t="shared" si="0"/>
      </c>
      <c r="H19" t="str">
        <f>LOOKUP(A19,Sheet2!A:A,Sheet2!B:B)</f>
        <v>解放军技术193</v>
      </c>
      <c r="I19" t="str">
        <f>LOOKUP(A19,Sheet2!A:A,Sheet2!C:C)</f>
        <v>战略支援部队南部技术侦察基地第十处第四科技术9级工程师</v>
      </c>
    </row>
    <row r="20" spans="1:9" ht="14.25">
      <c r="A20" s="66" t="s">
        <v>17</v>
      </c>
      <c r="B20" s="66">
        <v>154</v>
      </c>
      <c r="C20" s="63">
        <v>71.27</v>
      </c>
      <c r="D20" s="66">
        <v>104.36</v>
      </c>
      <c r="E20" s="66">
        <v>18</v>
      </c>
      <c r="F20" s="1"/>
      <c r="G20">
        <f t="shared" si="0"/>
      </c>
      <c r="H20" t="str">
        <f>LOOKUP(A20,Sheet2!A:A,Sheet2!B:B)</f>
        <v>解放军营309</v>
      </c>
      <c r="I20" t="str">
        <f>LOOKUP(A20,Sheet2!A:A,Sheet2!C:C)</f>
        <v>云南省禄丰县人民武装部保障科副营职助理员</v>
      </c>
    </row>
    <row r="21" spans="1:9" ht="14.25">
      <c r="A21" s="66" t="s">
        <v>18</v>
      </c>
      <c r="B21" s="66">
        <v>122</v>
      </c>
      <c r="C21" s="63">
        <v>92</v>
      </c>
      <c r="D21" s="66">
        <v>104</v>
      </c>
      <c r="E21" s="66">
        <v>19</v>
      </c>
      <c r="F21" s="1"/>
      <c r="G21">
        <f t="shared" si="0"/>
      </c>
      <c r="H21" t="str">
        <f>LOOKUP(A21,Sheet2!A:A,Sheet2!B:B)</f>
        <v>解放军技术180</v>
      </c>
      <c r="I21" t="str">
        <f>LOOKUP(A21,Sheet2!A:A,Sheet2!C:C)</f>
        <v>战略支援部队网络安全基地第五处第四科技术9级助理研究员</v>
      </c>
    </row>
    <row r="22" spans="1:9" ht="14.25">
      <c r="A22" s="66" t="s">
        <v>19</v>
      </c>
      <c r="B22" s="66">
        <v>150</v>
      </c>
      <c r="C22" s="63">
        <v>73</v>
      </c>
      <c r="D22" s="66">
        <v>103.8</v>
      </c>
      <c r="E22" s="66">
        <v>20</v>
      </c>
      <c r="F22" s="1"/>
      <c r="G22">
        <f t="shared" si="0"/>
      </c>
      <c r="H22" t="str">
        <f>LOOKUP(A22,Sheet2!A:A,Sheet2!B:B)</f>
        <v>解放军技术218</v>
      </c>
      <c r="I22" t="str">
        <f>LOOKUP(A22,Sheet2!A:A,Sheet2!C:C)</f>
        <v>战略支援部队南部技术侦察基地第四处第四科技术10级助理翻译</v>
      </c>
    </row>
    <row r="23" spans="1:9" ht="14.25">
      <c r="A23" s="66" t="s">
        <v>20</v>
      </c>
      <c r="B23" s="66">
        <v>143.5</v>
      </c>
      <c r="C23" s="63">
        <v>77.2</v>
      </c>
      <c r="D23" s="66">
        <v>103.72</v>
      </c>
      <c r="E23" s="66">
        <v>21</v>
      </c>
      <c r="F23" s="1"/>
      <c r="G23">
        <f t="shared" si="0"/>
      </c>
      <c r="H23" t="str">
        <f>LOOKUP(A23,Sheet2!A:A,Sheet2!B:B)</f>
        <v>解放军营163</v>
      </c>
      <c r="I23" t="str">
        <f>LOOKUP(A23,Sheet2!A:A,Sheet2!C:C)</f>
        <v>陆军边防第三一七旅参谋部部队管理科副营职参谋</v>
      </c>
    </row>
    <row r="24" spans="1:9" ht="14.25">
      <c r="A24" s="66" t="s">
        <v>22</v>
      </c>
      <c r="B24" s="66">
        <v>111</v>
      </c>
      <c r="C24" s="63">
        <v>98</v>
      </c>
      <c r="D24" s="66">
        <v>103.2</v>
      </c>
      <c r="E24" s="66">
        <v>22</v>
      </c>
      <c r="F24" s="1" t="s">
        <v>763</v>
      </c>
      <c r="G24" t="str">
        <f t="shared" si="0"/>
        <v>分数相同</v>
      </c>
      <c r="H24" t="str">
        <f>LOOKUP(A24,Sheet2!A:A,Sheet2!B:B)</f>
        <v>解放军技术173</v>
      </c>
      <c r="I24" t="str">
        <f>LOOKUP(A24,Sheet2!A:A,Sheet2!C:C)</f>
        <v>战略支援部队南部技术侦察基地第四处第二科技术8级助理研究员</v>
      </c>
    </row>
    <row r="25" spans="1:9" ht="14.25">
      <c r="A25" s="66" t="s">
        <v>21</v>
      </c>
      <c r="B25" s="66">
        <v>124.5</v>
      </c>
      <c r="C25" s="63">
        <v>89</v>
      </c>
      <c r="D25" s="66">
        <v>103.2</v>
      </c>
      <c r="E25" s="66">
        <v>23</v>
      </c>
      <c r="F25" s="1" t="s">
        <v>742</v>
      </c>
      <c r="G25" t="str">
        <f t="shared" si="0"/>
        <v>分数相同</v>
      </c>
      <c r="H25" t="str">
        <f>LOOKUP(A25,Sheet2!A:A,Sheet2!B:B)</f>
        <v>解放军技术63</v>
      </c>
      <c r="I25" t="str">
        <f>LOOKUP(A25,Sheet2!A:A,Sheet2!C:C)</f>
        <v>陆军边海防学院昆明校区少数民族指挥系山地步兵战术教研室助教</v>
      </c>
    </row>
    <row r="26" spans="1:9" ht="14.25">
      <c r="A26" s="66" t="s">
        <v>23</v>
      </c>
      <c r="B26" s="66">
        <v>146.5</v>
      </c>
      <c r="C26" s="63">
        <v>74</v>
      </c>
      <c r="D26" s="66">
        <v>103</v>
      </c>
      <c r="E26" s="66">
        <v>24</v>
      </c>
      <c r="F26" s="1"/>
      <c r="G26">
        <f t="shared" si="0"/>
      </c>
      <c r="H26" t="str">
        <f>LOOKUP(A26,Sheet2!A:A,Sheet2!B:B)</f>
        <v>解放军技术80</v>
      </c>
      <c r="I26" t="str">
        <f>LOOKUP(A26,Sheet2!A:A,Sheet2!C:C)</f>
        <v>南部战区陆军原昆明综合训练基地教研部通信教研室副主任、讲师</v>
      </c>
    </row>
    <row r="27" spans="1:9" ht="14.25">
      <c r="A27" s="66" t="s">
        <v>24</v>
      </c>
      <c r="B27" s="66">
        <v>139</v>
      </c>
      <c r="C27" s="63">
        <v>78.81</v>
      </c>
      <c r="D27" s="66">
        <v>102.89</v>
      </c>
      <c r="E27" s="66">
        <v>25</v>
      </c>
      <c r="F27" s="1"/>
      <c r="G27">
        <f t="shared" si="0"/>
      </c>
      <c r="H27" t="str">
        <f>LOOKUP(A27,Sheet2!A:A,Sheet2!B:B)</f>
        <v>解放军营217</v>
      </c>
      <c r="I27" t="str">
        <f>LOOKUP(A27,Sheet2!A:A,Sheet2!C:C)</f>
        <v>空军雷达兵第三十旅保障部战勤计划科科长</v>
      </c>
    </row>
    <row r="28" spans="1:9" ht="14.25">
      <c r="A28" s="66" t="s">
        <v>25</v>
      </c>
      <c r="B28" s="66">
        <v>135</v>
      </c>
      <c r="C28" s="63">
        <v>80</v>
      </c>
      <c r="D28" s="66">
        <v>102</v>
      </c>
      <c r="E28" s="66">
        <v>26</v>
      </c>
      <c r="F28" s="1"/>
      <c r="G28">
        <f t="shared" si="0"/>
      </c>
      <c r="H28" t="str">
        <f>LOOKUP(A28,Sheet2!A:A,Sheet2!B:B)</f>
        <v>解放军技术55</v>
      </c>
      <c r="I28" t="str">
        <f>LOOKUP(A28,Sheet2!A:A,Sheet2!C:C)</f>
        <v>陆军合成第九十二旅作战支援营信息保障队帮助工作</v>
      </c>
    </row>
    <row r="29" spans="1:9" ht="14.25">
      <c r="A29" s="66" t="s">
        <v>26</v>
      </c>
      <c r="B29" s="66">
        <v>136</v>
      </c>
      <c r="C29" s="63">
        <v>79</v>
      </c>
      <c r="D29" s="66">
        <v>101.8</v>
      </c>
      <c r="E29" s="66">
        <v>27</v>
      </c>
      <c r="F29" s="1"/>
      <c r="G29">
        <f t="shared" si="0"/>
      </c>
      <c r="H29" t="str">
        <f>LOOKUP(A29,Sheet2!A:A,Sheet2!B:B)</f>
        <v>解放军营334</v>
      </c>
      <c r="I29" t="str">
        <f>LOOKUP(A29,Sheet2!A:A,Sheet2!C:C)</f>
        <v>原南京军区福州总医院政治部宣传保卫科正营职干事</v>
      </c>
    </row>
    <row r="30" spans="1:9" ht="14.25">
      <c r="A30" s="66" t="s">
        <v>28</v>
      </c>
      <c r="B30" s="66">
        <v>137</v>
      </c>
      <c r="C30" s="63">
        <v>78</v>
      </c>
      <c r="D30" s="66">
        <v>101.6</v>
      </c>
      <c r="E30" s="66">
        <v>28</v>
      </c>
      <c r="F30" s="1" t="s">
        <v>742</v>
      </c>
      <c r="G30" t="str">
        <f t="shared" si="0"/>
        <v>分数相同</v>
      </c>
      <c r="H30" t="str">
        <f>LOOKUP(A30,Sheet2!A:A,Sheet2!B:B)</f>
        <v>解放军技术181</v>
      </c>
      <c r="I30" t="str">
        <f>LOOKUP(A30,Sheet2!A:A,Sheet2!C:C)</f>
        <v>战略支援部队网络安全基地第五处第六科技术9级工程师</v>
      </c>
    </row>
    <row r="31" spans="1:9" ht="14.25">
      <c r="A31" s="66" t="s">
        <v>759</v>
      </c>
      <c r="B31" s="66">
        <v>147.5</v>
      </c>
      <c r="C31" s="63">
        <v>71</v>
      </c>
      <c r="D31" s="66">
        <v>101.6</v>
      </c>
      <c r="E31" s="66">
        <v>29</v>
      </c>
      <c r="F31" s="1" t="s">
        <v>812</v>
      </c>
      <c r="G31" t="str">
        <f t="shared" si="0"/>
        <v>分数相同</v>
      </c>
      <c r="H31" t="str">
        <f>LOOKUP(A31,Sheet2!A:A,Sheet2!B:B)</f>
        <v>公安营53</v>
      </c>
      <c r="I31" t="str">
        <f>LOOKUP(A31,Sheet2!A:A,Sheet2!C:C)</f>
        <v>云南省河口边防检查站北山分站执勤业务二科检查员</v>
      </c>
    </row>
    <row r="32" spans="1:9" ht="14.25">
      <c r="A32" s="66" t="s">
        <v>29</v>
      </c>
      <c r="B32" s="66">
        <v>116</v>
      </c>
      <c r="C32" s="63">
        <v>91.72</v>
      </c>
      <c r="D32" s="66">
        <v>101.43</v>
      </c>
      <c r="E32" s="66">
        <v>30</v>
      </c>
      <c r="F32" s="1"/>
      <c r="G32">
        <f t="shared" si="0"/>
      </c>
      <c r="H32" t="str">
        <f>LOOKUP(A32,Sheet2!A:A,Sheet2!B:B)</f>
        <v>解放军营219</v>
      </c>
      <c r="I32" t="str">
        <f>LOOKUP(A32,Sheet2!A:A,Sheet2!C:C)</f>
        <v>空军曲靖航材仓库业务处技术保障室主任</v>
      </c>
    </row>
    <row r="33" spans="1:9" ht="14.25">
      <c r="A33" s="66" t="s">
        <v>30</v>
      </c>
      <c r="B33" s="66">
        <v>138</v>
      </c>
      <c r="C33" s="63">
        <v>77</v>
      </c>
      <c r="D33" s="66">
        <v>101.4</v>
      </c>
      <c r="E33" s="66">
        <v>31</v>
      </c>
      <c r="F33" s="1"/>
      <c r="G33">
        <f t="shared" si="0"/>
      </c>
      <c r="H33" t="str">
        <f>LOOKUP(A33,Sheet2!A:A,Sheet2!B:B)</f>
        <v>解放军技术187</v>
      </c>
      <c r="I33" t="str">
        <f>LOOKUP(A33,Sheet2!A:A,Sheet2!C:C)</f>
        <v>原空军第三技术侦察局第九工作处第一科技术9级研究实习员</v>
      </c>
    </row>
    <row r="34" spans="1:9" ht="14.25">
      <c r="A34" s="66" t="s">
        <v>31</v>
      </c>
      <c r="B34" s="66">
        <v>111</v>
      </c>
      <c r="C34" s="63">
        <v>94.8</v>
      </c>
      <c r="D34" s="66">
        <v>101.28</v>
      </c>
      <c r="E34" s="66">
        <v>32</v>
      </c>
      <c r="F34" s="1"/>
      <c r="G34">
        <f t="shared" si="0"/>
      </c>
      <c r="H34" t="str">
        <f>LOOKUP(A34,Sheet2!A:A,Sheet2!B:B)</f>
        <v>解放军技术127</v>
      </c>
      <c r="I34" t="str">
        <f>LOOKUP(A34,Sheet2!A:A,Sheet2!C:C)</f>
        <v>空军航空兵第一三〇旅修理厂一排机械师</v>
      </c>
    </row>
    <row r="35" spans="1:9" ht="14.25">
      <c r="A35" s="66" t="s">
        <v>32</v>
      </c>
      <c r="B35" s="66">
        <v>129</v>
      </c>
      <c r="C35" s="63">
        <v>82</v>
      </c>
      <c r="D35" s="66">
        <v>100.8</v>
      </c>
      <c r="E35" s="66">
        <v>33</v>
      </c>
      <c r="F35" s="1"/>
      <c r="G35">
        <f aca="true" t="shared" si="1" ref="G35:G54">IF(COUNTIF(D$3:D$248,D35)&gt;1,"分数相同","")</f>
      </c>
      <c r="H35" t="str">
        <f>LOOKUP(A35,Sheet2!A:A,Sheet2!B:B)</f>
        <v>解放军营341</v>
      </c>
      <c r="I35" t="str">
        <f>LOOKUP(A35,Sheet2!A:A,Sheet2!C:C)</f>
        <v>原成都军区开远油料仓库管理处长</v>
      </c>
    </row>
    <row r="36" spans="1:9" ht="14.25">
      <c r="A36" s="66" t="s">
        <v>33</v>
      </c>
      <c r="B36" s="66">
        <v>131.5</v>
      </c>
      <c r="C36" s="63">
        <v>80</v>
      </c>
      <c r="D36" s="66">
        <v>100.6</v>
      </c>
      <c r="E36" s="66">
        <v>34</v>
      </c>
      <c r="F36" s="1"/>
      <c r="G36">
        <f t="shared" si="1"/>
      </c>
      <c r="H36" t="str">
        <f>LOOKUP(A36,Sheet2!A:A,Sheet2!B:B)</f>
        <v>解放军营216</v>
      </c>
      <c r="I36" t="str">
        <f>LOOKUP(A36,Sheet2!A:A,Sheet2!C:C)</f>
        <v>空军雷达兵第五旅技术保障队政治教导员</v>
      </c>
    </row>
    <row r="37" spans="1:9" ht="14.25">
      <c r="A37" s="66" t="s">
        <v>34</v>
      </c>
      <c r="B37" s="66">
        <v>144.5</v>
      </c>
      <c r="C37" s="63">
        <v>71</v>
      </c>
      <c r="D37" s="66">
        <v>100.4</v>
      </c>
      <c r="E37" s="66">
        <v>35</v>
      </c>
      <c r="F37" s="1"/>
      <c r="G37">
        <f t="shared" si="1"/>
      </c>
      <c r="H37" t="str">
        <f>LOOKUP(A37,Sheet2!A:A,Sheet2!B:B)</f>
        <v>解放军营243</v>
      </c>
      <c r="I37" t="str">
        <f>LOOKUP(A37,Sheet2!A:A,Sheet2!C:C)</f>
        <v>火箭军原五十三基地装备部特装管理处副营职助理员
</v>
      </c>
    </row>
    <row r="38" spans="1:9" ht="14.25">
      <c r="A38" s="66" t="s">
        <v>36</v>
      </c>
      <c r="B38" s="66">
        <v>125.5</v>
      </c>
      <c r="C38" s="63">
        <v>83</v>
      </c>
      <c r="D38" s="66">
        <v>100</v>
      </c>
      <c r="E38" s="66">
        <v>36</v>
      </c>
      <c r="F38" s="1" t="s">
        <v>742</v>
      </c>
      <c r="G38" s="62" t="str">
        <f t="shared" si="1"/>
        <v>分数相同</v>
      </c>
      <c r="H38" s="62" t="str">
        <f>LOOKUP(A38,Sheet2!A:A,Sheet2!B:B)</f>
        <v>公安技术18</v>
      </c>
      <c r="I38" t="str">
        <f>LOOKUP(A38,Sheet2!A:A,Sheet2!C:C)</f>
        <v>云南省消防总队昆明市支队防火监督处监督指导科科长（正营职）</v>
      </c>
    </row>
    <row r="39" spans="1:9" ht="28.5">
      <c r="A39" s="66" t="s">
        <v>35</v>
      </c>
      <c r="B39" s="66">
        <v>133</v>
      </c>
      <c r="C39" s="63">
        <v>78</v>
      </c>
      <c r="D39" s="66">
        <v>100</v>
      </c>
      <c r="E39" s="66">
        <v>37</v>
      </c>
      <c r="F39" s="1" t="s">
        <v>751</v>
      </c>
      <c r="G39" t="str">
        <f t="shared" si="1"/>
        <v>分数相同</v>
      </c>
      <c r="H39" t="str">
        <f>LOOKUP(A39,Sheet2!A:A,Sheet2!B:B)</f>
        <v>解放军营4</v>
      </c>
      <c r="I39" t="str">
        <f>LOOKUP(A39,Sheet2!A:A,Sheet2!C:C)</f>
        <v>原十四集团军后勤部卫生处正营职计生助理兼卫生助理员</v>
      </c>
    </row>
    <row r="40" spans="1:9" ht="28.5">
      <c r="A40" s="66" t="s">
        <v>37</v>
      </c>
      <c r="B40" s="66">
        <v>140.5</v>
      </c>
      <c r="C40" s="63">
        <v>73</v>
      </c>
      <c r="D40" s="66">
        <v>100</v>
      </c>
      <c r="E40" s="66">
        <v>38</v>
      </c>
      <c r="F40" s="1" t="s">
        <v>750</v>
      </c>
      <c r="G40" t="str">
        <f t="shared" si="1"/>
        <v>分数相同</v>
      </c>
      <c r="H40" t="str">
        <f>LOOKUP(A40,Sheet2!A:A,Sheet2!B:B)</f>
        <v>解放军技术215</v>
      </c>
      <c r="I40" t="str">
        <f>LOOKUP(A40,Sheet2!A:A,Sheet2!C:C)</f>
        <v>南部战区陆军原第二技术侦察局第四处三科技术10级翻译</v>
      </c>
    </row>
    <row r="41" spans="1:9" ht="14.25">
      <c r="A41" s="66" t="s">
        <v>38</v>
      </c>
      <c r="B41" s="66">
        <v>126.5</v>
      </c>
      <c r="C41" s="63">
        <v>82</v>
      </c>
      <c r="D41" s="66">
        <v>99.8</v>
      </c>
      <c r="E41" s="66">
        <v>39</v>
      </c>
      <c r="F41" s="1"/>
      <c r="G41">
        <f t="shared" si="1"/>
      </c>
      <c r="H41" t="str">
        <f>LOOKUP(A41,Sheet2!A:A,Sheet2!B:B)</f>
        <v>解放军技术14</v>
      </c>
      <c r="I41" t="str">
        <f>LOOKUP(A41,Sheet2!A:A,Sheet2!C:C)</f>
        <v>陆军勤务支援第七十五旅综合信息服务中心战场态势室气象工程师</v>
      </c>
    </row>
    <row r="42" spans="1:9" ht="14.25">
      <c r="A42" s="66" t="s">
        <v>39</v>
      </c>
      <c r="B42" s="66">
        <v>138</v>
      </c>
      <c r="C42" s="63">
        <v>74</v>
      </c>
      <c r="D42" s="66">
        <v>99.6</v>
      </c>
      <c r="E42" s="66">
        <v>40</v>
      </c>
      <c r="F42" s="1"/>
      <c r="G42">
        <f t="shared" si="1"/>
      </c>
      <c r="H42" t="str">
        <f>LOOKUP(A42,Sheet2!A:A,Sheet2!B:B)</f>
        <v>解放军技术70</v>
      </c>
      <c r="I42" t="str">
        <f>LOOKUP(A42,Sheet2!A:A,Sheet2!C:C)</f>
        <v>陆军工程防化第七十四旅防化营卫生所所长兼医师</v>
      </c>
    </row>
    <row r="43" spans="1:9" ht="14.25">
      <c r="A43" s="66" t="s">
        <v>40</v>
      </c>
      <c r="B43" s="66">
        <v>143.5</v>
      </c>
      <c r="C43" s="63">
        <v>70</v>
      </c>
      <c r="D43" s="66">
        <v>99.4</v>
      </c>
      <c r="E43" s="66">
        <v>41</v>
      </c>
      <c r="F43" s="1"/>
      <c r="G43">
        <f t="shared" si="1"/>
      </c>
      <c r="H43" t="str">
        <f>LOOKUP(A43,Sheet2!A:A,Sheet2!B:B)</f>
        <v>解放军营135</v>
      </c>
      <c r="I43" t="str">
        <f>LOOKUP(A43,Sheet2!A:A,Sheet2!C:C)</f>
        <v>南部战区陆军呈贡工兵器材仓库二分库副主任</v>
      </c>
    </row>
    <row r="44" spans="1:9" ht="14.25">
      <c r="A44" s="66" t="s">
        <v>42</v>
      </c>
      <c r="B44" s="66">
        <v>112.5</v>
      </c>
      <c r="C44" s="63">
        <v>90</v>
      </c>
      <c r="D44" s="66">
        <v>99</v>
      </c>
      <c r="E44" s="66">
        <v>42</v>
      </c>
      <c r="F44" s="1" t="s">
        <v>742</v>
      </c>
      <c r="G44" t="str">
        <f t="shared" si="1"/>
        <v>分数相同</v>
      </c>
      <c r="H44" t="str">
        <f>LOOKUP(A44,Sheet2!A:A,Sheet2!B:B)</f>
        <v>解放军技术64</v>
      </c>
      <c r="I44" t="str">
        <f>LOOKUP(A44,Sheet2!A:A,Sheet2!C:C)</f>
        <v>南部战区陆军原昆明综合训练基地教研部学生军训教研室讲师</v>
      </c>
    </row>
    <row r="45" spans="1:9" ht="14.25">
      <c r="A45" s="66" t="s">
        <v>41</v>
      </c>
      <c r="B45" s="66">
        <v>121.5</v>
      </c>
      <c r="C45" s="63">
        <v>84</v>
      </c>
      <c r="D45" s="66">
        <v>99</v>
      </c>
      <c r="E45" s="66">
        <v>43</v>
      </c>
      <c r="F45" s="1" t="s">
        <v>741</v>
      </c>
      <c r="G45" t="str">
        <f t="shared" si="1"/>
        <v>分数相同</v>
      </c>
      <c r="H45" t="str">
        <f>LOOKUP(A45,Sheet2!A:A,Sheet2!B:B)</f>
        <v>解放军营36</v>
      </c>
      <c r="I45" t="str">
        <f>LOOKUP(A45,Sheet2!A:A,Sheet2!C:C)</f>
        <v>陆军特种作战第七十五旅特种作战三营营长</v>
      </c>
    </row>
    <row r="46" spans="1:9" ht="14.25">
      <c r="A46" s="66" t="s">
        <v>45</v>
      </c>
      <c r="B46" s="66">
        <v>133</v>
      </c>
      <c r="C46" s="63">
        <v>76</v>
      </c>
      <c r="D46" s="66">
        <v>98.8</v>
      </c>
      <c r="E46" s="66">
        <v>44</v>
      </c>
      <c r="F46" s="1" t="s">
        <v>742</v>
      </c>
      <c r="G46" t="str">
        <f t="shared" si="1"/>
        <v>分数相同</v>
      </c>
      <c r="H46" t="str">
        <f>LOOKUP(A46,Sheet2!A:A,Sheet2!B:B)</f>
        <v>解放军技术188</v>
      </c>
      <c r="I46" t="str">
        <f>LOOKUP(A46,Sheet2!A:A,Sheet2!C:C)</f>
        <v>原空军第三技术侦察局第九工作处第二科技术9级助理翻译</v>
      </c>
    </row>
    <row r="47" spans="1:9" ht="14.25">
      <c r="A47" s="66" t="s">
        <v>43</v>
      </c>
      <c r="B47" s="66">
        <v>127</v>
      </c>
      <c r="C47" s="63">
        <v>80</v>
      </c>
      <c r="D47" s="66">
        <v>98.8</v>
      </c>
      <c r="E47" s="66">
        <v>45</v>
      </c>
      <c r="F47" s="1" t="s">
        <v>741</v>
      </c>
      <c r="G47" t="str">
        <f t="shared" si="1"/>
        <v>分数相同</v>
      </c>
      <c r="H47" t="str">
        <f>LOOKUP(A47,Sheet2!A:A,Sheet2!B:B)</f>
        <v>解放军营35</v>
      </c>
      <c r="I47" t="str">
        <f>LOOKUP(A47,Sheet2!A:A,Sheet2!C:C)</f>
        <v>陆军特种作战第七十五旅保障部装备维修科科长</v>
      </c>
    </row>
    <row r="48" spans="1:9" ht="14.25">
      <c r="A48" s="66" t="s">
        <v>44</v>
      </c>
      <c r="B48" s="66">
        <v>142</v>
      </c>
      <c r="C48" s="63">
        <v>70</v>
      </c>
      <c r="D48" s="66">
        <v>98.8</v>
      </c>
      <c r="E48" s="66">
        <v>46</v>
      </c>
      <c r="F48" s="1" t="s">
        <v>752</v>
      </c>
      <c r="G48" t="str">
        <f t="shared" si="1"/>
        <v>分数相同</v>
      </c>
      <c r="H48" t="str">
        <f>LOOKUP(A48,Sheet2!A:A,Sheet2!B:B)</f>
        <v>解放军营46</v>
      </c>
      <c r="I48" t="str">
        <f>LOOKUP(A48,Sheet2!A:A,Sheet2!C:C)</f>
        <v>陆军第七十五集团军参谋部信息保障处副营职参谋</v>
      </c>
    </row>
    <row r="49" spans="1:9" ht="14.25">
      <c r="A49" s="66" t="s">
        <v>46</v>
      </c>
      <c r="B49" s="66">
        <v>127</v>
      </c>
      <c r="C49" s="63">
        <v>79</v>
      </c>
      <c r="D49" s="66">
        <v>98.2</v>
      </c>
      <c r="E49" s="66">
        <v>47</v>
      </c>
      <c r="F49" s="1"/>
      <c r="G49">
        <f t="shared" si="1"/>
      </c>
      <c r="H49" t="str">
        <f>LOOKUP(A49,Sheet2!A:A,Sheet2!B:B)</f>
        <v>解放军营41</v>
      </c>
      <c r="I49" t="str">
        <f>LOOKUP(A49,Sheet2!A:A,Sheet2!C:C)</f>
        <v>陆军工程防化第七十五旅勤务保障营营长</v>
      </c>
    </row>
    <row r="50" spans="1:9" ht="14.25">
      <c r="A50" s="66" t="s">
        <v>49</v>
      </c>
      <c r="B50" s="66">
        <v>136</v>
      </c>
      <c r="C50" s="63">
        <v>72</v>
      </c>
      <c r="D50" s="66">
        <v>97.6</v>
      </c>
      <c r="E50" s="66">
        <v>48</v>
      </c>
      <c r="F50" s="1" t="s">
        <v>754</v>
      </c>
      <c r="G50" t="str">
        <f t="shared" si="1"/>
        <v>分数相同</v>
      </c>
      <c r="H50" t="str">
        <f>LOOKUP(A50,Sheet2!A:A,Sheet2!B:B)</f>
        <v>解放军技术22</v>
      </c>
      <c r="I50" t="str">
        <f>LOOKUP(A50,Sheet2!A:A,Sheet2!C:C)</f>
        <v>陆军合成第四十二旅勤务保障营供应保障队队长兼弹药助理工程师</v>
      </c>
    </row>
    <row r="51" spans="1:9" ht="14.25">
      <c r="A51" s="66" t="s">
        <v>48</v>
      </c>
      <c r="B51" s="66">
        <v>133</v>
      </c>
      <c r="C51" s="63">
        <v>74</v>
      </c>
      <c r="D51" s="66">
        <v>97.6</v>
      </c>
      <c r="E51" s="66">
        <v>49</v>
      </c>
      <c r="F51" s="1" t="s">
        <v>755</v>
      </c>
      <c r="G51" t="str">
        <f t="shared" si="1"/>
        <v>分数相同</v>
      </c>
      <c r="H51" t="str">
        <f>LOOKUP(A51,Sheet2!A:A,Sheet2!B:B)</f>
        <v>解放军营259</v>
      </c>
      <c r="I51" t="str">
        <f>LOOKUP(A51,Sheet2!A:A,Sheet2!C:C)</f>
        <v>南部战区原信息通信旅三营营长</v>
      </c>
    </row>
    <row r="52" spans="1:9" ht="14.25">
      <c r="A52" s="66" t="s">
        <v>47</v>
      </c>
      <c r="B52" s="66">
        <v>137.5</v>
      </c>
      <c r="C52" s="63">
        <v>71</v>
      </c>
      <c r="D52" s="66">
        <v>97.6</v>
      </c>
      <c r="E52" s="66">
        <v>50</v>
      </c>
      <c r="F52" s="1" t="s">
        <v>753</v>
      </c>
      <c r="G52" t="str">
        <f t="shared" si="1"/>
        <v>分数相同</v>
      </c>
      <c r="H52" t="str">
        <f>LOOKUP(A52,Sheet2!A:A,Sheet2!B:B)</f>
        <v>解放军营347</v>
      </c>
      <c r="I52" t="str">
        <f>LOOKUP(A52,Sheet2!A:A,Sheet2!C:C)</f>
        <v>原成都军区昆明综合仓库业务处助理员</v>
      </c>
    </row>
    <row r="53" spans="1:9" ht="14.25">
      <c r="A53" s="66" t="s">
        <v>51</v>
      </c>
      <c r="B53" s="66">
        <v>121.5</v>
      </c>
      <c r="C53" s="63">
        <v>81</v>
      </c>
      <c r="D53" s="66">
        <v>97.2</v>
      </c>
      <c r="E53" s="66">
        <v>51</v>
      </c>
      <c r="F53" s="1" t="s">
        <v>742</v>
      </c>
      <c r="G53" t="str">
        <f t="shared" si="1"/>
        <v>分数相同</v>
      </c>
      <c r="H53" t="str">
        <f>LOOKUP(A53,Sheet2!A:A,Sheet2!B:B)</f>
        <v>解放军技术194</v>
      </c>
      <c r="I53" t="str">
        <f>LOOKUP(A53,Sheet2!A:A,Sheet2!C:C)</f>
        <v>战略支援部队南部技术侦察基地战场网络作战大队陆上机动侦察队技术9级工程师</v>
      </c>
    </row>
    <row r="54" spans="1:9" ht="14.25">
      <c r="A54" s="66" t="s">
        <v>50</v>
      </c>
      <c r="B54" s="66">
        <v>130.5</v>
      </c>
      <c r="C54" s="63">
        <v>75</v>
      </c>
      <c r="D54" s="66">
        <v>97.2</v>
      </c>
      <c r="E54" s="66">
        <v>52</v>
      </c>
      <c r="F54" s="1" t="s">
        <v>752</v>
      </c>
      <c r="G54" t="str">
        <f t="shared" si="1"/>
        <v>分数相同</v>
      </c>
      <c r="H54" t="str">
        <f>LOOKUP(A54,Sheet2!A:A,Sheet2!B:B)</f>
        <v>解放军营174</v>
      </c>
      <c r="I54" t="str">
        <f>LOOKUP(A54,Sheet2!A:A,Sheet2!C:C)</f>
        <v>云南陆军预备役步兵师炮兵团后勤和装备处装备股股长</v>
      </c>
    </row>
    <row r="55" spans="1:9" ht="14.25">
      <c r="A55" s="66" t="s">
        <v>53</v>
      </c>
      <c r="B55" s="66">
        <v>109</v>
      </c>
      <c r="C55" s="63">
        <v>89</v>
      </c>
      <c r="D55" s="66">
        <v>97</v>
      </c>
      <c r="E55" s="66">
        <v>53</v>
      </c>
      <c r="F55" s="1" t="s">
        <v>742</v>
      </c>
      <c r="G55" t="str">
        <f>IF(COUNTIF(D$3:D$248,D56)&gt;1,"分数相同","")</f>
        <v>分数相同</v>
      </c>
      <c r="H55" t="str">
        <f>LOOKUP(A55,Sheet2!A:A,Sheet2!B:B)</f>
        <v>解放军技术186</v>
      </c>
      <c r="I55" t="str">
        <f>LOOKUP(A55,Sheet2!A:A,Sheet2!C:C)</f>
        <v>原空军第三技术侦察局第九工作处第六科技术9级主管药师</v>
      </c>
    </row>
    <row r="56" spans="1:9" ht="14.25">
      <c r="A56" s="66" t="s">
        <v>52</v>
      </c>
      <c r="B56" s="66">
        <v>133</v>
      </c>
      <c r="C56" s="63">
        <v>73</v>
      </c>
      <c r="D56" s="66">
        <v>97</v>
      </c>
      <c r="E56" s="66">
        <v>54</v>
      </c>
      <c r="F56" s="1" t="s">
        <v>756</v>
      </c>
      <c r="G56" t="str">
        <f>IF(COUNTIF(D$3:D$248,D55)&gt;1,"分数相同","")</f>
        <v>分数相同</v>
      </c>
      <c r="H56" t="str">
        <f>LOOKUP(A56,Sheet2!A:A,Sheet2!B:B)</f>
        <v>解放军连排231</v>
      </c>
      <c r="I56" t="str">
        <f>LOOKUP(A56,Sheet2!A:A,Sheet2!C:C)</f>
        <v>空军雷达兵第五旅保障部原军需油料科正连职助理员</v>
      </c>
    </row>
    <row r="57" spans="1:9" ht="14.25">
      <c r="A57" s="66" t="s">
        <v>54</v>
      </c>
      <c r="B57" s="66">
        <v>128</v>
      </c>
      <c r="C57" s="63">
        <v>76.2</v>
      </c>
      <c r="D57" s="66">
        <v>96.92</v>
      </c>
      <c r="E57" s="66">
        <v>55</v>
      </c>
      <c r="F57" s="1"/>
      <c r="G57">
        <f aca="true" t="shared" si="2" ref="G57:G69">IF(COUNTIF(D$3:D$248,D57)&gt;1,"分数相同","")</f>
      </c>
      <c r="H57" t="str">
        <f>LOOKUP(A57,Sheet2!A:A,Sheet2!B:B)</f>
        <v>解放军技术219</v>
      </c>
      <c r="I57" t="str">
        <f>LOOKUP(A57,Sheet2!A:A,Sheet2!C:C)</f>
        <v>战略支援部队南部技术侦察基地第四处第二科技术10级助理翻译</v>
      </c>
    </row>
    <row r="58" spans="1:9" ht="14.25">
      <c r="A58" s="66" t="s">
        <v>55</v>
      </c>
      <c r="B58" s="66">
        <v>137</v>
      </c>
      <c r="C58" s="63">
        <v>70</v>
      </c>
      <c r="D58" s="66">
        <v>96.8</v>
      </c>
      <c r="E58" s="66">
        <v>56</v>
      </c>
      <c r="F58" s="1"/>
      <c r="G58">
        <f t="shared" si="2"/>
      </c>
      <c r="H58" t="str">
        <f>LOOKUP(A58,Sheet2!A:A,Sheet2!B:B)</f>
        <v>解放军技术26</v>
      </c>
      <c r="I58" t="str">
        <f>LOOKUP(A58,Sheet2!A:A,Sheet2!C:C)</f>
        <v>陆军工程防化第七十五旅机动保障二营道路桥梁助理工程师</v>
      </c>
    </row>
    <row r="59" spans="1:9" ht="28.5">
      <c r="A59" s="66" t="s">
        <v>56</v>
      </c>
      <c r="B59" s="66">
        <v>141</v>
      </c>
      <c r="C59" s="63">
        <v>67</v>
      </c>
      <c r="D59" s="66">
        <v>96.6</v>
      </c>
      <c r="E59" s="66">
        <v>57</v>
      </c>
      <c r="F59" s="1" t="s">
        <v>764</v>
      </c>
      <c r="G59" t="str">
        <f t="shared" si="2"/>
        <v>分数相同</v>
      </c>
      <c r="H59" t="str">
        <f>LOOKUP(A59,Sheet2!A:A,Sheet2!B:B)</f>
        <v>解放军营328</v>
      </c>
      <c r="I59" t="str">
        <f>LOOKUP(A59,Sheet2!A:A,Sheet2!C:C)</f>
        <v>原步兵第三十一旅大理离职干部休养所卫生所副科级干事</v>
      </c>
    </row>
    <row r="60" spans="1:9" ht="14.25">
      <c r="A60" s="66" t="s">
        <v>57</v>
      </c>
      <c r="B60" s="66">
        <v>133.5</v>
      </c>
      <c r="C60" s="63">
        <v>72</v>
      </c>
      <c r="D60" s="66">
        <v>96.6</v>
      </c>
      <c r="E60" s="66">
        <v>58</v>
      </c>
      <c r="F60" s="1" t="s">
        <v>765</v>
      </c>
      <c r="G60" t="str">
        <f t="shared" si="2"/>
        <v>分数相同</v>
      </c>
      <c r="H60" t="str">
        <f>LOOKUP(A60,Sheet2!A:A,Sheet2!B:B)</f>
        <v>解放军营171</v>
      </c>
      <c r="I60" t="str">
        <f>LOOKUP(A60,Sheet2!A:A,Sheet2!C:C)</f>
        <v>云南陆军预备役步兵师第二团司令部炮兵股股长</v>
      </c>
    </row>
    <row r="61" spans="1:9" ht="14.25">
      <c r="A61" s="66" t="s">
        <v>58</v>
      </c>
      <c r="B61" s="66">
        <v>139.5</v>
      </c>
      <c r="C61" s="63">
        <v>68</v>
      </c>
      <c r="D61" s="66">
        <v>96.6</v>
      </c>
      <c r="E61" s="66">
        <v>59</v>
      </c>
      <c r="F61" s="1" t="s">
        <v>766</v>
      </c>
      <c r="G61" t="str">
        <f t="shared" si="2"/>
        <v>分数相同</v>
      </c>
      <c r="H61" t="str">
        <f>LOOKUP(A61,Sheet2!A:A,Sheet2!B:B)</f>
        <v>解放军营101</v>
      </c>
      <c r="I61" t="str">
        <f>LOOKUP(A61,Sheet2!A:A,Sheet2!C:C)</f>
        <v>陆军工程防化第七十五旅作战支援营副营长</v>
      </c>
    </row>
    <row r="62" spans="1:9" ht="14.25">
      <c r="A62" s="66" t="s">
        <v>59</v>
      </c>
      <c r="B62" s="66">
        <v>121</v>
      </c>
      <c r="C62" s="63">
        <v>80</v>
      </c>
      <c r="D62" s="66">
        <v>96.4</v>
      </c>
      <c r="E62" s="66">
        <v>60</v>
      </c>
      <c r="F62" s="1" t="s">
        <v>767</v>
      </c>
      <c r="G62" t="str">
        <f t="shared" si="2"/>
        <v>分数相同</v>
      </c>
      <c r="H62" t="str">
        <f>LOOKUP(A62,Sheet2!A:A,Sheet2!B:B)</f>
        <v>解放军营331</v>
      </c>
      <c r="I62" t="str">
        <f>LOOKUP(A62,Sheet2!A:A,Sheet2!C:C)</f>
        <v>原成都军区司令部直属工作部第二老干部服务处正科级干事</v>
      </c>
    </row>
    <row r="63" spans="1:9" ht="14.25">
      <c r="A63" s="66" t="s">
        <v>60</v>
      </c>
      <c r="B63" s="66">
        <v>142</v>
      </c>
      <c r="C63" s="63">
        <v>66</v>
      </c>
      <c r="D63" s="66">
        <v>96.4</v>
      </c>
      <c r="E63" s="66">
        <v>61</v>
      </c>
      <c r="F63" s="1" t="s">
        <v>752</v>
      </c>
      <c r="G63" t="str">
        <f t="shared" si="2"/>
        <v>分数相同</v>
      </c>
      <c r="H63" t="str">
        <f>LOOKUP(A63,Sheet2!A:A,Sheet2!B:B)</f>
        <v>解放军营51</v>
      </c>
      <c r="I63" t="str">
        <f>LOOKUP(A63,Sheet2!A:A,Sheet2!C:C)</f>
        <v>陆军合成第三十一旅参谋部火力科副营职参谋</v>
      </c>
    </row>
    <row r="64" spans="1:9" ht="14.25">
      <c r="A64" s="66" t="s">
        <v>62</v>
      </c>
      <c r="B64" s="66">
        <v>128</v>
      </c>
      <c r="C64" s="63">
        <v>75</v>
      </c>
      <c r="D64" s="66">
        <v>96.2</v>
      </c>
      <c r="E64" s="66">
        <v>62</v>
      </c>
      <c r="F64" s="1" t="s">
        <v>742</v>
      </c>
      <c r="G64" t="str">
        <f t="shared" si="2"/>
        <v>分数相同</v>
      </c>
      <c r="H64" t="str">
        <f>LOOKUP(A64,Sheet2!A:A,Sheet2!B:B)</f>
        <v>解放军技术99</v>
      </c>
      <c r="I64" t="str">
        <f>LOOKUP(A64,Sheet2!A:A,Sheet2!C:C)</f>
        <v>海军东海舰队工程指挥部第二工程大队第一工程队助理工程师</v>
      </c>
    </row>
    <row r="65" spans="1:9" ht="14.25">
      <c r="A65" s="66" t="s">
        <v>61</v>
      </c>
      <c r="B65" s="66">
        <v>137</v>
      </c>
      <c r="C65" s="63">
        <v>69</v>
      </c>
      <c r="D65" s="66">
        <v>96.2</v>
      </c>
      <c r="E65" s="66">
        <v>63</v>
      </c>
      <c r="F65" s="1" t="s">
        <v>768</v>
      </c>
      <c r="G65" t="str">
        <f t="shared" si="2"/>
        <v>分数相同</v>
      </c>
      <c r="H65" t="str">
        <f>LOOKUP(A65,Sheet2!A:A,Sheet2!B:B)</f>
        <v>解放军技术159</v>
      </c>
      <c r="I65" t="str">
        <f>LOOKUP(A65,Sheet2!A:A,Sheet2!C:C)</f>
        <v>火箭军第六十二基地作战保障团精导保障队气象水文保障室助理工程师</v>
      </c>
    </row>
    <row r="66" spans="1:9" ht="14.25">
      <c r="A66" s="66" t="s">
        <v>63</v>
      </c>
      <c r="B66" s="66">
        <v>111</v>
      </c>
      <c r="C66" s="63">
        <v>86</v>
      </c>
      <c r="D66" s="66">
        <v>96</v>
      </c>
      <c r="E66" s="66">
        <v>64</v>
      </c>
      <c r="F66" s="1"/>
      <c r="G66">
        <f t="shared" si="2"/>
      </c>
      <c r="H66" t="str">
        <f>LOOKUP(A66,Sheet2!A:A,Sheet2!B:B)</f>
        <v>解放军营311</v>
      </c>
      <c r="I66" t="str">
        <f>LOOKUP(A66,Sheet2!A:A,Sheet2!C:C)</f>
        <v>云南省牟定县人民武装部军事科科长</v>
      </c>
    </row>
    <row r="67" spans="1:9" ht="14.25">
      <c r="A67" s="66" t="s">
        <v>64</v>
      </c>
      <c r="B67" s="66">
        <v>136</v>
      </c>
      <c r="C67" s="63">
        <v>69</v>
      </c>
      <c r="D67" s="66">
        <v>95.8</v>
      </c>
      <c r="E67" s="66">
        <v>65</v>
      </c>
      <c r="F67" s="1" t="s">
        <v>757</v>
      </c>
      <c r="G67" t="str">
        <f t="shared" si="2"/>
        <v>分数相同</v>
      </c>
      <c r="H67" t="str">
        <f>LOOKUP(A67,Sheet2!A:A,Sheet2!B:B)</f>
        <v>解放军技术213</v>
      </c>
      <c r="I67" t="str">
        <f>LOOKUP(A67,Sheet2!A:A,Sheet2!C:C)</f>
        <v>南部战区陆军原第二技术侦察局第一处三科技术10级助理工程师</v>
      </c>
    </row>
    <row r="68" spans="1:9" ht="28.5">
      <c r="A68" s="66" t="s">
        <v>65</v>
      </c>
      <c r="B68" s="66">
        <v>139</v>
      </c>
      <c r="C68" s="63">
        <v>67</v>
      </c>
      <c r="D68" s="66">
        <v>95.8</v>
      </c>
      <c r="E68" s="66">
        <v>66</v>
      </c>
      <c r="F68" s="1" t="s">
        <v>769</v>
      </c>
      <c r="G68" t="str">
        <f t="shared" si="2"/>
        <v>分数相同</v>
      </c>
      <c r="H68" t="str">
        <f>LOOKUP(A68,Sheet2!A:A,Sheet2!B:B)</f>
        <v>解放军技术158</v>
      </c>
      <c r="I68" t="str">
        <f>LOOKUP(A68,Sheet2!A:A,Sheet2!C:C)</f>
        <v>火箭军第六十二基地作战保障团精导保障队测绘导航室助理工程师</v>
      </c>
    </row>
    <row r="69" spans="1:9" ht="14.25">
      <c r="A69" s="66" t="s">
        <v>66</v>
      </c>
      <c r="B69" s="66">
        <v>139</v>
      </c>
      <c r="C69" s="63">
        <v>67</v>
      </c>
      <c r="D69" s="66">
        <v>95.8</v>
      </c>
      <c r="E69" s="66">
        <v>67</v>
      </c>
      <c r="F69" s="1" t="s">
        <v>770</v>
      </c>
      <c r="G69" t="str">
        <f t="shared" si="2"/>
        <v>分数相同</v>
      </c>
      <c r="H69" t="str">
        <f>LOOKUP(A69,Sheet2!A:A,Sheet2!B:B)</f>
        <v>解放军技术157</v>
      </c>
      <c r="I69" t="str">
        <f>LOOKUP(A69,Sheet2!A:A,Sheet2!C:C)</f>
        <v>火箭军第六十二基地作战保障团任务规划队三室助理工程师</v>
      </c>
    </row>
    <row r="70" spans="1:9" ht="14.25">
      <c r="A70" s="66" t="s">
        <v>68</v>
      </c>
      <c r="B70" s="66">
        <v>116</v>
      </c>
      <c r="C70" s="63">
        <v>82</v>
      </c>
      <c r="D70" s="66">
        <v>95.6</v>
      </c>
      <c r="E70" s="66">
        <v>68</v>
      </c>
      <c r="F70" s="1" t="s">
        <v>741</v>
      </c>
      <c r="G70" t="str">
        <f>IF(COUNTIF(D$3:D$248,D71)&gt;1,"分数相同","")</f>
        <v>分数相同</v>
      </c>
      <c r="H70" t="str">
        <f>LOOKUP(A71,Sheet2!A:A,Sheet2!B:B)</f>
        <v>解放军营346</v>
      </c>
      <c r="I70" t="str">
        <f>LOOKUP(A71,Sheet2!A:A,Sheet2!C:C)</f>
        <v>原成都军区野战输油管线大队后勤处副处长</v>
      </c>
    </row>
    <row r="71" spans="1:9" ht="14.25">
      <c r="A71" s="66" t="s">
        <v>67</v>
      </c>
      <c r="B71" s="66">
        <v>135.5</v>
      </c>
      <c r="C71" s="63">
        <v>69</v>
      </c>
      <c r="D71" s="66">
        <v>95.6</v>
      </c>
      <c r="E71" s="66">
        <v>69</v>
      </c>
      <c r="F71" s="1" t="s">
        <v>752</v>
      </c>
      <c r="G71" t="str">
        <f>IF(COUNTIF(D$3:D$248,D70)&gt;1,"分数相同","")</f>
        <v>分数相同</v>
      </c>
      <c r="H71" t="str">
        <f>LOOKUP(A70,Sheet2!A:A,Sheet2!B:B)</f>
        <v>解放军营16</v>
      </c>
      <c r="I71" t="str">
        <f>LOOKUP(A70,Sheet2!A:A,Sheet2!C:C)</f>
        <v>陆军合成第四十二旅保障部副部长</v>
      </c>
    </row>
    <row r="72" spans="1:9" ht="14.25">
      <c r="A72" s="66" t="s">
        <v>71</v>
      </c>
      <c r="B72" s="66">
        <v>136</v>
      </c>
      <c r="C72" s="63">
        <v>68</v>
      </c>
      <c r="D72" s="66">
        <v>95.2</v>
      </c>
      <c r="E72" s="66">
        <v>70</v>
      </c>
      <c r="F72" s="1" t="s">
        <v>768</v>
      </c>
      <c r="G72" t="str">
        <f aca="true" t="shared" si="3" ref="G72:G84">IF(COUNTIF(D$3:D$248,D72)&gt;1,"分数相同","")</f>
        <v>分数相同</v>
      </c>
      <c r="H72" t="str">
        <f>LOOKUP(A72,Sheet2!A:A,Sheet2!B:B)</f>
        <v>解放军技术209</v>
      </c>
      <c r="I72" t="str">
        <f>LOOKUP(A72,Sheet2!A:A,Sheet2!C:C)</f>
        <v>南部战区陆军原第二技术侦察局第三处三科技术10级助理翻译</v>
      </c>
    </row>
    <row r="73" spans="1:9" ht="14.25">
      <c r="A73" s="66" t="s">
        <v>69</v>
      </c>
      <c r="B73" s="66">
        <v>137.5</v>
      </c>
      <c r="C73" s="63">
        <v>67</v>
      </c>
      <c r="D73" s="66">
        <v>95.2</v>
      </c>
      <c r="E73" s="66">
        <v>71</v>
      </c>
      <c r="F73" s="1" t="s">
        <v>771</v>
      </c>
      <c r="G73" t="str">
        <f t="shared" si="3"/>
        <v>分数相同</v>
      </c>
      <c r="H73" t="str">
        <f>LOOKUP(A73,Sheet2!A:A,Sheet2!B:B)</f>
        <v>解放军营79</v>
      </c>
      <c r="I73" t="str">
        <f>LOOKUP(A73,Sheet2!A:A,Sheet2!C:C)</f>
        <v>陆军合成第四十二旅作战支援营副营长</v>
      </c>
    </row>
    <row r="74" spans="1:9" ht="14.25">
      <c r="A74" s="66" t="s">
        <v>70</v>
      </c>
      <c r="B74" s="66">
        <v>137.5</v>
      </c>
      <c r="C74" s="63">
        <v>67</v>
      </c>
      <c r="D74" s="66">
        <v>95.2</v>
      </c>
      <c r="E74" s="66">
        <v>72</v>
      </c>
      <c r="F74" s="1" t="s">
        <v>772</v>
      </c>
      <c r="G74" t="str">
        <f t="shared" si="3"/>
        <v>分数相同</v>
      </c>
      <c r="H74" t="str">
        <f>LOOKUP(A74,Sheet2!A:A,Sheet2!B:B)</f>
        <v>解放军营109</v>
      </c>
      <c r="I74" t="str">
        <f>LOOKUP(A74,Sheet2!A:A,Sheet2!C:C)</f>
        <v>陆军勤务支援第七十五旅参谋部机要科副营职参谋</v>
      </c>
    </row>
    <row r="75" spans="1:9" ht="14.25">
      <c r="A75" s="66" t="s">
        <v>72</v>
      </c>
      <c r="B75" s="66">
        <v>129.5</v>
      </c>
      <c r="C75" s="63">
        <v>72</v>
      </c>
      <c r="D75" s="66">
        <v>95</v>
      </c>
      <c r="E75" s="66">
        <v>73</v>
      </c>
      <c r="F75" s="1"/>
      <c r="G75">
        <f t="shared" si="3"/>
      </c>
      <c r="H75" t="str">
        <f>LOOKUP(A75,Sheet2!A:A,Sheet2!B:B)</f>
        <v>解放军技术109</v>
      </c>
      <c r="I75" t="str">
        <f>LOOKUP(A75,Sheet2!A:A,Sheet2!C:C)</f>
        <v>海军旅顺基地通信站四连连长兼助理工程师</v>
      </c>
    </row>
    <row r="76" spans="1:9" ht="14.25">
      <c r="A76" s="66" t="s">
        <v>73</v>
      </c>
      <c r="B76" s="66">
        <v>118</v>
      </c>
      <c r="C76" s="63">
        <v>79</v>
      </c>
      <c r="D76" s="66">
        <v>94.6</v>
      </c>
      <c r="E76" s="66">
        <v>74</v>
      </c>
      <c r="F76" s="1" t="s">
        <v>741</v>
      </c>
      <c r="G76" t="str">
        <f t="shared" si="3"/>
        <v>分数相同</v>
      </c>
      <c r="H76" t="str">
        <f>LOOKUP(A76,Sheet2!A:A,Sheet2!B:B)</f>
        <v>解放军营271</v>
      </c>
      <c r="I76" t="str">
        <f>LOOKUP(A76,Sheet2!A:A,Sheet2!C:C)</f>
        <v>云南省军区办公室正营职参谋</v>
      </c>
    </row>
    <row r="77" spans="1:9" ht="14.25">
      <c r="A77" s="66" t="s">
        <v>74</v>
      </c>
      <c r="B77" s="66">
        <v>145</v>
      </c>
      <c r="C77" s="63">
        <v>61</v>
      </c>
      <c r="D77" s="66">
        <v>94.6</v>
      </c>
      <c r="E77" s="66">
        <v>75</v>
      </c>
      <c r="F77" s="1" t="s">
        <v>773</v>
      </c>
      <c r="G77" t="str">
        <f t="shared" si="3"/>
        <v>分数相同</v>
      </c>
      <c r="H77" t="str">
        <f>LOOKUP(A77,Sheet2!A:A,Sheet2!B:B)</f>
        <v>解放军技术170</v>
      </c>
      <c r="I77" t="str">
        <f>LOOKUP(A77,Sheet2!A:A,Sheet2!C:C)</f>
        <v>火箭军六十二基地综合保障团勤务连工程项目管理室助理工程师(专业技术11级)</v>
      </c>
    </row>
    <row r="78" spans="1:9" ht="14.25">
      <c r="A78" s="66" t="s">
        <v>75</v>
      </c>
      <c r="B78" s="66">
        <v>126.5</v>
      </c>
      <c r="C78" s="63">
        <v>73</v>
      </c>
      <c r="D78" s="66">
        <v>94.4</v>
      </c>
      <c r="E78" s="66">
        <v>76</v>
      </c>
      <c r="F78" s="1"/>
      <c r="G78">
        <f t="shared" si="3"/>
      </c>
      <c r="H78" t="str">
        <f>LOOKUP(A78,Sheet2!A:A,Sheet2!B:B)</f>
        <v>解放军技术23</v>
      </c>
      <c r="I78" t="str">
        <f>LOOKUP(A78,Sheet2!A:A,Sheet2!C:C)</f>
        <v>陆军合成第四十二旅勤务保障营供应保障队队长兼弹药助理工程师</v>
      </c>
    </row>
    <row r="79" spans="1:9" ht="14.25">
      <c r="A79" s="66" t="s">
        <v>76</v>
      </c>
      <c r="B79" s="66">
        <v>139</v>
      </c>
      <c r="C79" s="63">
        <v>64.3</v>
      </c>
      <c r="D79" s="66">
        <v>94.18</v>
      </c>
      <c r="E79" s="66">
        <v>77</v>
      </c>
      <c r="F79" s="1"/>
      <c r="G79">
        <f t="shared" si="3"/>
      </c>
      <c r="H79" t="str">
        <f>LOOKUP(A79,Sheet2!A:A,Sheet2!B:B)</f>
        <v>解放军营74</v>
      </c>
      <c r="I79" t="str">
        <f>LOOKUP(A79,Sheet2!A:A,Sheet2!C:C)</f>
        <v>陆军合成第四十二旅保障部装备维修科副营职助理员</v>
      </c>
    </row>
    <row r="80" spans="1:9" ht="14.25">
      <c r="A80" s="66" t="s">
        <v>77</v>
      </c>
      <c r="B80" s="66">
        <v>97</v>
      </c>
      <c r="C80" s="63">
        <v>92</v>
      </c>
      <c r="D80" s="66">
        <v>94</v>
      </c>
      <c r="E80" s="66">
        <v>78</v>
      </c>
      <c r="F80" s="1" t="s">
        <v>742</v>
      </c>
      <c r="G80" t="str">
        <f t="shared" si="3"/>
        <v>分数相同</v>
      </c>
      <c r="H80" t="str">
        <f>LOOKUP(A80,Sheet2!A:A,Sheet2!B:B)</f>
        <v>解放军技术238</v>
      </c>
      <c r="I80" t="str">
        <f>LOOKUP(A80,Sheet2!A:A,Sheet2!C:C)</f>
        <v>原十四集团军昆明八公里离职干部休养所卫生所技术9级医师</v>
      </c>
    </row>
    <row r="81" spans="1:9" ht="14.25">
      <c r="A81" s="66" t="s">
        <v>79</v>
      </c>
      <c r="B81" s="66">
        <v>143.5</v>
      </c>
      <c r="C81" s="63">
        <v>61</v>
      </c>
      <c r="D81" s="66">
        <v>94</v>
      </c>
      <c r="E81" s="66">
        <v>79</v>
      </c>
      <c r="F81" s="1" t="s">
        <v>782</v>
      </c>
      <c r="G81" t="str">
        <f t="shared" si="3"/>
        <v>分数相同</v>
      </c>
      <c r="H81" t="str">
        <f>LOOKUP(A81,Sheet2!A:A,Sheet2!B:B)</f>
        <v>解放军营202</v>
      </c>
      <c r="I81" t="str">
        <f>LOOKUP(A81,Sheet2!A:A,Sheet2!C:C)</f>
        <v>南部战区陆军原昆明综合训练基地藏族少年培训大队副营职干事</v>
      </c>
    </row>
    <row r="82" spans="1:9" ht="14.25">
      <c r="A82" s="66" t="s">
        <v>78</v>
      </c>
      <c r="B82" s="66">
        <v>142</v>
      </c>
      <c r="C82" s="63">
        <v>62</v>
      </c>
      <c r="D82" s="66">
        <v>94</v>
      </c>
      <c r="E82" s="66">
        <v>80</v>
      </c>
      <c r="F82" s="1" t="s">
        <v>808</v>
      </c>
      <c r="G82" t="str">
        <f t="shared" si="3"/>
        <v>分数相同</v>
      </c>
      <c r="H82" t="str">
        <f>LOOKUP(A82,Sheet2!A:A,Sheet2!B:B)</f>
        <v>解放军营93</v>
      </c>
      <c r="I82" t="str">
        <f>LOOKUP(A82,Sheet2!A:A,Sheet2!C:C)</f>
        <v>陆军特种作战第七十五旅特种训练营副政治教导员兼教员</v>
      </c>
    </row>
    <row r="83" spans="1:9" ht="14.25">
      <c r="A83" s="66" t="s">
        <v>80</v>
      </c>
      <c r="B83" s="66">
        <v>148</v>
      </c>
      <c r="C83" s="63">
        <v>58</v>
      </c>
      <c r="D83" s="66">
        <v>94</v>
      </c>
      <c r="E83" s="66">
        <v>81</v>
      </c>
      <c r="F83" s="1" t="s">
        <v>756</v>
      </c>
      <c r="G83" t="str">
        <f t="shared" si="3"/>
        <v>分数相同</v>
      </c>
      <c r="H83" t="str">
        <f>LOOKUP(A83,Sheet2!A:A,Sheet2!B:B)</f>
        <v>解放军连排39</v>
      </c>
      <c r="I83" t="str">
        <f>LOOKUP(A83,Sheet2!A:A,Sheet2!C:C)</f>
        <v>陆军炮兵第七十五旅政治工作部纪检监察科正连职干事</v>
      </c>
    </row>
    <row r="84" spans="1:9" ht="14.25">
      <c r="A84" s="66" t="s">
        <v>81</v>
      </c>
      <c r="B84" s="66">
        <v>129.5</v>
      </c>
      <c r="C84" s="63">
        <v>70</v>
      </c>
      <c r="D84" s="66">
        <v>93.8</v>
      </c>
      <c r="E84" s="66">
        <v>82</v>
      </c>
      <c r="F84" s="1"/>
      <c r="G84">
        <f t="shared" si="3"/>
      </c>
      <c r="H84" t="str">
        <f>LOOKUP(A84,Sheet2!A:A,Sheet2!B:B)</f>
        <v>解放军技术65</v>
      </c>
      <c r="I84" t="str">
        <f>LOOKUP(A84,Sheet2!A:A,Sheet2!C:C)</f>
        <v>南部战区陆军呈贡工兵器材仓库地爆器材检测销毁站助理工程师</v>
      </c>
    </row>
    <row r="85" spans="1:9" ht="28.5">
      <c r="A85" s="66" t="s">
        <v>82</v>
      </c>
      <c r="B85" s="66">
        <v>130.5</v>
      </c>
      <c r="C85" s="63">
        <v>69</v>
      </c>
      <c r="D85" s="66">
        <v>93.6</v>
      </c>
      <c r="E85" s="66">
        <v>83</v>
      </c>
      <c r="F85" s="1" t="s">
        <v>774</v>
      </c>
      <c r="G85" t="str">
        <f>IF(COUNTIF(D$3:D$248,D86)&gt;1,"分数相同","")</f>
        <v>分数相同</v>
      </c>
      <c r="H85" t="str">
        <f>LOOKUP(A86,Sheet2!A:A,Sheet2!B:B)</f>
        <v>解放军营25</v>
      </c>
      <c r="I85" t="str">
        <f>LOOKUP(A86,Sheet2!A:A,Sheet2!C:C)</f>
        <v>陆军炮兵第七十五旅政治工作部纪检监察科科长</v>
      </c>
    </row>
    <row r="86" spans="1:9" ht="28.5">
      <c r="A86" s="66" t="s">
        <v>83</v>
      </c>
      <c r="B86" s="66">
        <v>132</v>
      </c>
      <c r="C86" s="63">
        <v>68</v>
      </c>
      <c r="D86" s="66">
        <v>93.6</v>
      </c>
      <c r="E86" s="66">
        <v>84</v>
      </c>
      <c r="F86" s="1" t="s">
        <v>775</v>
      </c>
      <c r="G86" t="str">
        <f>IF(COUNTIF(D$3:D$248,D85)&gt;1,"分数相同","")</f>
        <v>分数相同</v>
      </c>
      <c r="H86" t="str">
        <f>LOOKUP(A85,Sheet2!A:A,Sheet2!B:B)</f>
        <v>解放军营26</v>
      </c>
      <c r="I86" t="str">
        <f>LOOKUP(A85,Sheet2!A:A,Sheet2!C:C)</f>
        <v>陆军炮兵第七十五旅政治工作部保卫科科长</v>
      </c>
    </row>
    <row r="87" spans="1:9" ht="14.25">
      <c r="A87" s="66" t="s">
        <v>84</v>
      </c>
      <c r="B87" s="66">
        <v>139</v>
      </c>
      <c r="C87" s="63">
        <v>63</v>
      </c>
      <c r="D87" s="66">
        <v>93.4</v>
      </c>
      <c r="E87" s="66">
        <v>85</v>
      </c>
      <c r="F87" s="1"/>
      <c r="G87">
        <f>IF(COUNTIF(D$3:D$248,D87)&gt;1,"分数相同","")</f>
      </c>
      <c r="H87" t="str">
        <f>LOOKUP(A87,Sheet2!A:A,Sheet2!B:B)</f>
        <v>解放军营80</v>
      </c>
      <c r="I87" t="str">
        <f>LOOKUP(A87,Sheet2!A:A,Sheet2!C:C)</f>
        <v>陆军合成第四十二旅作战支援营副政治教导员兼军体教员</v>
      </c>
    </row>
    <row r="88" spans="1:9" ht="14.25">
      <c r="A88" s="66" t="s">
        <v>86</v>
      </c>
      <c r="B88" s="66">
        <v>122</v>
      </c>
      <c r="C88" s="63">
        <v>74</v>
      </c>
      <c r="D88" s="66">
        <v>93.2</v>
      </c>
      <c r="E88" s="66">
        <v>86</v>
      </c>
      <c r="F88" s="1" t="s">
        <v>765</v>
      </c>
      <c r="G88" t="str">
        <f>IF(COUNTIF(D$3:D$248,D88)&gt;1,"分数相同","")</f>
        <v>分数相同</v>
      </c>
      <c r="H88" t="str">
        <f>LOOKUP(A88,Sheet2!A:A,Sheet2!B:B)</f>
        <v>解放军营181</v>
      </c>
      <c r="I88" t="str">
        <f>LOOKUP(A88,Sheet2!A:A,Sheet2!C:C)</f>
        <v>合成第四十旅山地步兵二营首席参谋</v>
      </c>
    </row>
    <row r="89" spans="1:9" ht="14.25">
      <c r="A89" s="66" t="s">
        <v>85</v>
      </c>
      <c r="B89" s="66">
        <v>134</v>
      </c>
      <c r="C89" s="63">
        <v>66</v>
      </c>
      <c r="D89" s="66">
        <v>93.2</v>
      </c>
      <c r="E89" s="66">
        <v>87</v>
      </c>
      <c r="F89" s="1" t="s">
        <v>776</v>
      </c>
      <c r="G89" t="str">
        <f>IF(COUNTIF(D$3:D$248,D89)&gt;1,"分数相同","")</f>
        <v>分数相同</v>
      </c>
      <c r="H89" t="str">
        <f>LOOKUP(A89,Sheet2!A:A,Sheet2!B:B)</f>
        <v>解放军营76</v>
      </c>
      <c r="I89" t="str">
        <f>LOOKUP(A89,Sheet2!A:A,Sheet2!C:C)</f>
        <v>陆军合成第四十二旅轻型高机动步兵二营副营长</v>
      </c>
    </row>
    <row r="90" spans="1:9" ht="14.25">
      <c r="A90" s="66" t="s">
        <v>87</v>
      </c>
      <c r="B90" s="66">
        <v>129</v>
      </c>
      <c r="C90" s="63">
        <v>69</v>
      </c>
      <c r="D90" s="66">
        <v>93</v>
      </c>
      <c r="E90" s="66">
        <v>88</v>
      </c>
      <c r="F90" s="1" t="s">
        <v>807</v>
      </c>
      <c r="G90" t="str">
        <f>IF(COUNTIF(D$3:D$248,D90)&gt;1,"分数相同","")</f>
        <v>分数相同</v>
      </c>
      <c r="H90" t="str">
        <f>LOOKUP(A90,Sheet2!A:A,Sheet2!B:B)</f>
        <v>解放军技术39</v>
      </c>
      <c r="I90" t="str">
        <f>LOOKUP(A90,Sheet2!A:A,Sheet2!C:C)</f>
        <v>陆军合成第四十二旅勤务保障营供应保障队队长兼弹药助理工程师</v>
      </c>
    </row>
    <row r="91" spans="1:9" ht="14.25">
      <c r="A91" s="66" t="s">
        <v>88</v>
      </c>
      <c r="B91" s="66">
        <v>141</v>
      </c>
      <c r="C91" s="63">
        <v>61</v>
      </c>
      <c r="D91" s="66">
        <v>93</v>
      </c>
      <c r="E91" s="66">
        <v>89</v>
      </c>
      <c r="F91" s="1" t="s">
        <v>776</v>
      </c>
      <c r="G91" t="str">
        <f>IF(COUNTIF(D$3:D$248,D91)&gt;1,"分数相同","")</f>
        <v>分数相同</v>
      </c>
      <c r="H91" t="str">
        <f>LOOKUP(A91,Sheet2!A:A,Sheet2!B:B)</f>
        <v>解放军营134</v>
      </c>
      <c r="I91" t="str">
        <f>LOOKUP(A91,Sheet2!A:A,Sheet2!C:C)</f>
        <v>南部战区陆军呈贡工兵器材仓库政治处干事</v>
      </c>
    </row>
    <row r="92" spans="1:9" ht="14.25">
      <c r="A92" s="66" t="s">
        <v>89</v>
      </c>
      <c r="B92" s="66">
        <v>140.5</v>
      </c>
      <c r="C92" s="63">
        <v>61</v>
      </c>
      <c r="D92" s="66">
        <v>92.8</v>
      </c>
      <c r="E92" s="66">
        <v>90</v>
      </c>
      <c r="F92" s="1" t="s">
        <v>806</v>
      </c>
      <c r="G92" t="str">
        <f>IF(COUNTIF(D$3:D$248,D93)&gt;1,"分数相同","")</f>
        <v>分数相同</v>
      </c>
      <c r="H92" t="str">
        <f>LOOKUP(A93,Sheet2!A:A,Sheet2!B:B)</f>
        <v>解放军营154</v>
      </c>
      <c r="I92" t="str">
        <f>LOOKUP(A93,Sheet2!A:A,Sheet2!C:C)</f>
        <v>陆军边防第三一五旅支援保障营副营长</v>
      </c>
    </row>
    <row r="93" spans="1:9" ht="14.25">
      <c r="A93" s="66" t="s">
        <v>797</v>
      </c>
      <c r="B93" s="66">
        <v>106</v>
      </c>
      <c r="C93" s="63">
        <v>84</v>
      </c>
      <c r="D93" s="66">
        <v>92.8</v>
      </c>
      <c r="E93" s="66">
        <v>91</v>
      </c>
      <c r="F93" s="1" t="s">
        <v>805</v>
      </c>
      <c r="G93" t="str">
        <f>IF(COUNTIF(D$3:D$248,D92)&gt;1,"分数相同","")</f>
        <v>分数相同</v>
      </c>
      <c r="H93" t="str">
        <f>LOOKUP(A92,Sheet2!A:A,Sheet2!B:B)</f>
        <v>公安技术7</v>
      </c>
      <c r="I93" t="str">
        <f>LOOKUP(A92,Sheet2!A:A,Sheet2!C:C)</f>
        <v>云南省边防总队医院外科技术十一级医师</v>
      </c>
    </row>
    <row r="94" spans="1:9" ht="14.25">
      <c r="A94" s="66" t="s">
        <v>91</v>
      </c>
      <c r="B94" s="66">
        <v>119</v>
      </c>
      <c r="C94" s="63">
        <v>75</v>
      </c>
      <c r="D94" s="66">
        <v>92.6</v>
      </c>
      <c r="E94" s="66">
        <v>92</v>
      </c>
      <c r="F94" s="1" t="s">
        <v>771</v>
      </c>
      <c r="G94" t="str">
        <f aca="true" t="shared" si="4" ref="G94:G132">IF(COUNTIF(D$3:D$248,D94)&gt;1,"分数相同","")</f>
        <v>分数相同</v>
      </c>
      <c r="H94" t="str">
        <f>LOOKUP(A94,Sheet2!A:A,Sheet2!B:B)</f>
        <v>解放军营75</v>
      </c>
      <c r="I94" t="str">
        <f>LOOKUP(A94,Sheet2!A:A,Sheet2!C:C)</f>
        <v>陆军合成第四十二旅轻型高机动步兵一营副政治教导员兼军体教员</v>
      </c>
    </row>
    <row r="95" spans="1:9" ht="14.25">
      <c r="A95" s="66" t="s">
        <v>92</v>
      </c>
      <c r="B95" s="66">
        <v>141.5</v>
      </c>
      <c r="C95" s="63">
        <v>60</v>
      </c>
      <c r="D95" s="66">
        <v>92.6</v>
      </c>
      <c r="E95" s="66">
        <v>93</v>
      </c>
      <c r="F95" s="1" t="s">
        <v>772</v>
      </c>
      <c r="G95" t="str">
        <f t="shared" si="4"/>
        <v>分数相同</v>
      </c>
      <c r="H95" t="str">
        <f>LOOKUP(A95,Sheet2!A:A,Sheet2!B:B)</f>
        <v>解放军营267</v>
      </c>
      <c r="I95" t="str">
        <f>LOOKUP(A95,Sheet2!A:A,Sheet2!C:C)</f>
        <v>南部战区陆军原第二技术侦察局第五处二科发电站站长兼技术11级助理工程师</v>
      </c>
    </row>
    <row r="96" spans="1:9" ht="14.25">
      <c r="A96" s="66" t="s">
        <v>93</v>
      </c>
      <c r="B96" s="66">
        <v>112.5</v>
      </c>
      <c r="C96" s="63">
        <v>79</v>
      </c>
      <c r="D96" s="66">
        <v>92.4</v>
      </c>
      <c r="E96" s="66">
        <v>94</v>
      </c>
      <c r="F96" s="1"/>
      <c r="G96">
        <f t="shared" si="4"/>
      </c>
      <c r="H96" t="str">
        <f>LOOKUP(A96,Sheet2!A:A,Sheet2!B:B)</f>
        <v>解放军营17</v>
      </c>
      <c r="I96" t="str">
        <f>LOOKUP(A96,Sheet2!A:A,Sheet2!C:C)</f>
        <v>陆军合成第四十二旅保障部战勤计划科科长</v>
      </c>
    </row>
    <row r="97" spans="1:9" ht="14.25">
      <c r="A97" s="66" t="s">
        <v>94</v>
      </c>
      <c r="B97" s="66">
        <v>148</v>
      </c>
      <c r="C97" s="63">
        <v>55</v>
      </c>
      <c r="D97" s="66">
        <v>92.2</v>
      </c>
      <c r="E97" s="66">
        <v>95</v>
      </c>
      <c r="F97" s="1"/>
      <c r="G97">
        <f t="shared" si="4"/>
      </c>
      <c r="H97" t="str">
        <f>LOOKUP(A97,Sheet2!A:A,Sheet2!B:B)</f>
        <v>解放军连排88</v>
      </c>
      <c r="I97" t="str">
        <f>LOOKUP(A97,Sheet2!A:A,Sheet2!C:C)</f>
        <v>陆军合成第四十二旅作战支援营指挥控制连副连长兼军体教员</v>
      </c>
    </row>
    <row r="98" spans="1:9" ht="14.25">
      <c r="A98" s="66" t="s">
        <v>96</v>
      </c>
      <c r="B98" s="66">
        <v>126.5</v>
      </c>
      <c r="C98" s="63">
        <v>69</v>
      </c>
      <c r="D98" s="66">
        <v>92</v>
      </c>
      <c r="E98" s="66">
        <v>96</v>
      </c>
      <c r="F98" s="1" t="s">
        <v>768</v>
      </c>
      <c r="G98" t="str">
        <f t="shared" si="4"/>
        <v>分数相同</v>
      </c>
      <c r="H98" t="str">
        <f>LOOKUP(A98,Sheet2!A:A,Sheet2!B:B)</f>
        <v>解放军技术217</v>
      </c>
      <c r="I98" t="str">
        <f>LOOKUP(A98,Sheet2!A:A,Sheet2!C:C)</f>
        <v>南部战区陆军原第二技术侦察局第二处二科技术10级翻译</v>
      </c>
    </row>
    <row r="99" spans="1:9" ht="14.25">
      <c r="A99" s="66" t="s">
        <v>95</v>
      </c>
      <c r="B99" s="66">
        <v>149</v>
      </c>
      <c r="C99" s="63">
        <v>54</v>
      </c>
      <c r="D99" s="66">
        <v>92</v>
      </c>
      <c r="E99" s="66">
        <v>97</v>
      </c>
      <c r="F99" s="1" t="s">
        <v>756</v>
      </c>
      <c r="G99" t="str">
        <f t="shared" si="4"/>
        <v>分数相同</v>
      </c>
      <c r="H99" t="str">
        <f>LOOKUP(A99,Sheet2!A:A,Sheet2!B:B)</f>
        <v>解放军连排65</v>
      </c>
      <c r="I99" t="str">
        <f>LOOKUP(A99,Sheet2!A:A,Sheet2!C:C)</f>
        <v>陆军工程防化第七十五旅作战支援营指挥通信连政治指导员</v>
      </c>
    </row>
    <row r="100" spans="1:9" ht="14.25">
      <c r="A100" s="66" t="s">
        <v>97</v>
      </c>
      <c r="B100" s="66">
        <v>112.5</v>
      </c>
      <c r="C100" s="63">
        <v>78</v>
      </c>
      <c r="D100" s="66">
        <v>91.8</v>
      </c>
      <c r="E100" s="66">
        <v>98</v>
      </c>
      <c r="F100" s="1" t="s">
        <v>741</v>
      </c>
      <c r="G100" t="str">
        <f t="shared" si="4"/>
        <v>分数相同</v>
      </c>
      <c r="H100" t="str">
        <f>LOOKUP(A100,Sheet2!A:A,Sheet2!B:B)</f>
        <v>解放军营283</v>
      </c>
      <c r="I100" t="str">
        <f>LOOKUP(A100,Sheet2!A:A,Sheet2!C:C)</f>
        <v>云南省安宁市人民武装部政治工作科科长</v>
      </c>
    </row>
    <row r="101" spans="1:9" ht="14.25">
      <c r="A101" s="66" t="s">
        <v>98</v>
      </c>
      <c r="B101" s="66">
        <v>118.5</v>
      </c>
      <c r="C101" s="63">
        <v>74</v>
      </c>
      <c r="D101" s="66">
        <v>91.8</v>
      </c>
      <c r="E101" s="66">
        <v>99</v>
      </c>
      <c r="F101" s="1" t="s">
        <v>752</v>
      </c>
      <c r="G101" t="str">
        <f t="shared" si="4"/>
        <v>分数相同</v>
      </c>
      <c r="H101" t="str">
        <f>LOOKUP(A101,Sheet2!A:A,Sheet2!B:B)</f>
        <v>解放军营105</v>
      </c>
      <c r="I101" t="str">
        <f>LOOKUP(A101,Sheet2!A:A,Sheet2!C:C)</f>
        <v>原十四集团军司机训练大队训练处副营职参谋</v>
      </c>
    </row>
    <row r="102" spans="1:9" ht="14.25">
      <c r="A102" s="66" t="s">
        <v>100</v>
      </c>
      <c r="B102" s="66">
        <v>139</v>
      </c>
      <c r="C102" s="63">
        <v>60</v>
      </c>
      <c r="D102" s="66">
        <v>91.6</v>
      </c>
      <c r="E102" s="66">
        <v>100</v>
      </c>
      <c r="F102" s="1" t="s">
        <v>752</v>
      </c>
      <c r="G102" t="str">
        <f t="shared" si="4"/>
        <v>分数相同</v>
      </c>
      <c r="H102" t="str">
        <f>LOOKUP(A102,Sheet2!A:A,Sheet2!B:B)</f>
        <v>解放军营54</v>
      </c>
      <c r="I102" t="str">
        <f>LOOKUP(A102,Sheet2!A:A,Sheet2!C:C)</f>
        <v>陆军合成第三十一旅保障部战勤计划科副营职参谋</v>
      </c>
    </row>
    <row r="103" spans="1:9" ht="14.25">
      <c r="A103" s="66" t="s">
        <v>761</v>
      </c>
      <c r="B103" s="66">
        <v>142</v>
      </c>
      <c r="C103" s="63">
        <v>58</v>
      </c>
      <c r="D103" s="66">
        <v>91.6</v>
      </c>
      <c r="E103" s="66">
        <v>101</v>
      </c>
      <c r="F103" s="1" t="s">
        <v>756</v>
      </c>
      <c r="G103" t="str">
        <f t="shared" si="4"/>
        <v>分数相同</v>
      </c>
      <c r="H103" t="str">
        <f>LOOKUP(A103,Sheet2!A:A,Sheet2!B:B)</f>
        <v>解放军连排177</v>
      </c>
      <c r="I103" t="str">
        <f>LOOKUP(A103,Sheet2!A:A,Sheet2!C:C)</f>
        <v>陆军合成第十一旅合成三营正连职参谋</v>
      </c>
    </row>
    <row r="104" spans="1:9" ht="14.25">
      <c r="A104" s="66" t="s">
        <v>101</v>
      </c>
      <c r="B104" s="66">
        <v>135.5</v>
      </c>
      <c r="C104" s="63">
        <v>62</v>
      </c>
      <c r="D104" s="66">
        <v>91.4</v>
      </c>
      <c r="E104" s="66">
        <v>102</v>
      </c>
      <c r="F104" s="1"/>
      <c r="G104">
        <f t="shared" si="4"/>
      </c>
      <c r="H104" t="str">
        <f>LOOKUP(A104,Sheet2!A:A,Sheet2!B:B)</f>
        <v>解放军营89</v>
      </c>
      <c r="I104" t="str">
        <f>LOOKUP(A104,Sheet2!A:A,Sheet2!C:C)</f>
        <v>陆军特种作战第七十五旅参谋部作训科副营职参谋</v>
      </c>
    </row>
    <row r="105" spans="1:9" ht="14.25">
      <c r="A105" s="66" t="s">
        <v>102</v>
      </c>
      <c r="B105" s="66">
        <v>130.5</v>
      </c>
      <c r="C105" s="63">
        <v>65</v>
      </c>
      <c r="D105" s="66">
        <v>91.2</v>
      </c>
      <c r="E105" s="66">
        <v>103</v>
      </c>
      <c r="F105" s="1"/>
      <c r="G105">
        <f t="shared" si="4"/>
      </c>
      <c r="H105" t="str">
        <f>LOOKUP(A105,Sheet2!A:A,Sheet2!B:B)</f>
        <v>解放军营242</v>
      </c>
      <c r="I105" t="str">
        <f>LOOKUP(A105,Sheet2!A:A,Sheet2!C:C)</f>
        <v>火箭军第六十二基地保障部阵地管理处副营职助理员</v>
      </c>
    </row>
    <row r="106" spans="1:9" ht="14.25">
      <c r="A106" s="66" t="s">
        <v>103</v>
      </c>
      <c r="B106" s="66">
        <v>111</v>
      </c>
      <c r="C106" s="63">
        <v>77.8</v>
      </c>
      <c r="D106" s="66">
        <v>91.08</v>
      </c>
      <c r="E106" s="66">
        <v>104</v>
      </c>
      <c r="F106" s="1"/>
      <c r="G106">
        <f t="shared" si="4"/>
      </c>
      <c r="H106" t="str">
        <f>LOOKUP(A106,Sheet2!A:A,Sheet2!B:B)</f>
        <v>解放军营308</v>
      </c>
      <c r="I106" t="str">
        <f>LOOKUP(A106,Sheet2!A:A,Sheet2!C:C)</f>
        <v>云南省大姚县人民武装部政治工作科副营职干事</v>
      </c>
    </row>
    <row r="107" spans="1:9" ht="14.25">
      <c r="A107" s="66" t="s">
        <v>104</v>
      </c>
      <c r="B107" s="66">
        <v>106</v>
      </c>
      <c r="C107" s="63">
        <v>81</v>
      </c>
      <c r="D107" s="66">
        <v>91</v>
      </c>
      <c r="E107" s="66">
        <v>105</v>
      </c>
      <c r="F107" s="1" t="s">
        <v>742</v>
      </c>
      <c r="G107" t="str">
        <f t="shared" si="4"/>
        <v>分数相同</v>
      </c>
      <c r="H107" t="str">
        <f>LOOKUP(A107,Sheet2!A:A,Sheet2!B:B)</f>
        <v>解放军技术177</v>
      </c>
      <c r="I107" t="str">
        <f>LOOKUP(A107,Sheet2!A:A,Sheet2!C:C)</f>
        <v>战略支援部队第八技术侦察局第十一处第二科技术9级工程师</v>
      </c>
    </row>
    <row r="108" spans="1:9" ht="14.25">
      <c r="A108" s="66" t="s">
        <v>107</v>
      </c>
      <c r="B108" s="66">
        <v>118</v>
      </c>
      <c r="C108" s="63">
        <v>73</v>
      </c>
      <c r="D108" s="66">
        <v>91</v>
      </c>
      <c r="E108" s="66">
        <v>106</v>
      </c>
      <c r="F108" s="1" t="s">
        <v>768</v>
      </c>
      <c r="G108" t="str">
        <f t="shared" si="4"/>
        <v>分数相同</v>
      </c>
      <c r="H108" t="str">
        <f>LOOKUP(A108,Sheet2!A:A,Sheet2!B:B)</f>
        <v>解放军技术202</v>
      </c>
      <c r="I108" t="str">
        <f>LOOKUP(A108,Sheet2!A:A,Sheet2!C:C)</f>
        <v>南部战区原信息通信旅四营网系管控室技术10级助理工程师</v>
      </c>
    </row>
    <row r="109" spans="1:9" ht="14.25">
      <c r="A109" s="66" t="s">
        <v>105</v>
      </c>
      <c r="B109" s="66">
        <v>131.5</v>
      </c>
      <c r="C109" s="63">
        <v>64</v>
      </c>
      <c r="D109" s="66">
        <v>91</v>
      </c>
      <c r="E109" s="66">
        <v>107</v>
      </c>
      <c r="F109" s="1" t="s">
        <v>777</v>
      </c>
      <c r="G109" t="str">
        <f t="shared" si="4"/>
        <v>分数相同</v>
      </c>
      <c r="H109" t="str">
        <f>LOOKUP(A109,Sheet2!A:A,Sheet2!B:B)</f>
        <v>武警营49号</v>
      </c>
      <c r="I109" t="str">
        <f>LOOKUP(A109,Sheet2!A:A,Sheet2!C:C)</f>
        <v>海南省总队三亚支队执勤二大队副大队长</v>
      </c>
    </row>
    <row r="110" spans="1:9" ht="14.25">
      <c r="A110" s="66" t="s">
        <v>106</v>
      </c>
      <c r="B110" s="66">
        <v>134.5</v>
      </c>
      <c r="C110" s="63">
        <v>62</v>
      </c>
      <c r="D110" s="66">
        <v>91</v>
      </c>
      <c r="E110" s="66">
        <v>108</v>
      </c>
      <c r="F110" s="1" t="s">
        <v>778</v>
      </c>
      <c r="G110" t="str">
        <f t="shared" si="4"/>
        <v>分数相同</v>
      </c>
      <c r="H110" t="str">
        <f>LOOKUP(A110,Sheet2!A:A,Sheet2!B:B)</f>
        <v>解放军营349</v>
      </c>
      <c r="I110" t="str">
        <f>LOOKUP(A110,Sheet2!A:A,Sheet2!C:C)</f>
        <v>驻昆铁军代处政治部副营职干事</v>
      </c>
    </row>
    <row r="111" spans="1:9" ht="14.25">
      <c r="A111" s="66" t="s">
        <v>108</v>
      </c>
      <c r="B111" s="66">
        <v>116</v>
      </c>
      <c r="C111" s="63">
        <v>74</v>
      </c>
      <c r="D111" s="66">
        <v>90.8</v>
      </c>
      <c r="E111" s="66">
        <v>109</v>
      </c>
      <c r="F111" s="1"/>
      <c r="G111">
        <f t="shared" si="4"/>
      </c>
      <c r="H111" t="str">
        <f>LOOKUP(A111,Sheet2!A:A,Sheet2!B:B)</f>
        <v>解放军营130</v>
      </c>
      <c r="I111" t="str">
        <f>LOOKUP(A111,Sheet2!A:A,Sheet2!C:C)</f>
        <v>南部战区陆军原昆明综合训练基地后勤部直工科科长</v>
      </c>
    </row>
    <row r="112" spans="1:9" ht="14.25">
      <c r="A112" s="66" t="s">
        <v>109</v>
      </c>
      <c r="B112" s="66">
        <v>115.5</v>
      </c>
      <c r="C112" s="63">
        <v>74</v>
      </c>
      <c r="D112" s="66">
        <v>90.6</v>
      </c>
      <c r="E112" s="66">
        <v>110</v>
      </c>
      <c r="F112" s="1"/>
      <c r="G112">
        <f t="shared" si="4"/>
      </c>
      <c r="H112" t="str">
        <f>LOOKUP(A112,Sheet2!A:A,Sheet2!B:B)</f>
        <v>解放军营133</v>
      </c>
      <c r="I112" t="str">
        <f>LOOKUP(A112,Sheet2!A:A,Sheet2!C:C)</f>
        <v>原成都军区联勤部独立汽车第二营副政治教导员</v>
      </c>
    </row>
    <row r="113" spans="1:9" ht="14.25">
      <c r="A113" s="66" t="s">
        <v>110</v>
      </c>
      <c r="B113" s="66">
        <v>103</v>
      </c>
      <c r="C113" s="63">
        <v>82</v>
      </c>
      <c r="D113" s="66">
        <v>90.4</v>
      </c>
      <c r="E113" s="66">
        <v>111</v>
      </c>
      <c r="F113" s="1" t="s">
        <v>779</v>
      </c>
      <c r="G113" t="str">
        <f t="shared" si="4"/>
        <v>分数相同</v>
      </c>
      <c r="H113" t="str">
        <f>LOOKUP(A113,Sheet2!A:A,Sheet2!B:B)</f>
        <v>解放军营310</v>
      </c>
      <c r="I113" t="str">
        <f>LOOKUP(A113,Sheet2!A:A,Sheet2!C:C)</f>
        <v>云南省双柏县人民武装部保障科科长</v>
      </c>
    </row>
    <row r="114" spans="1:9" ht="14.25">
      <c r="A114" s="66" t="s">
        <v>111</v>
      </c>
      <c r="B114" s="66">
        <v>122.5</v>
      </c>
      <c r="C114" s="63">
        <v>69</v>
      </c>
      <c r="D114" s="66">
        <v>90.4</v>
      </c>
      <c r="E114" s="66">
        <v>112</v>
      </c>
      <c r="F114" s="1" t="s">
        <v>755</v>
      </c>
      <c r="G114" t="str">
        <f t="shared" si="4"/>
        <v>分数相同</v>
      </c>
      <c r="H114" t="str">
        <f>LOOKUP(A114,Sheet2!A:A,Sheet2!B:B)</f>
        <v>解放军营127</v>
      </c>
      <c r="I114" t="str">
        <f>LOOKUP(A114,Sheet2!A:A,Sheet2!C:C)</f>
        <v>南部战区陆军原昆明综合训练基地一大队学员五队政治教导员</v>
      </c>
    </row>
    <row r="115" spans="1:9" ht="14.25">
      <c r="A115" s="66" t="s">
        <v>112</v>
      </c>
      <c r="B115" s="66">
        <v>140.5</v>
      </c>
      <c r="C115" s="63">
        <v>57</v>
      </c>
      <c r="D115" s="66">
        <v>90.4</v>
      </c>
      <c r="E115" s="66">
        <v>113</v>
      </c>
      <c r="F115" s="1" t="s">
        <v>756</v>
      </c>
      <c r="G115" t="str">
        <f t="shared" si="4"/>
        <v>分数相同</v>
      </c>
      <c r="H115" t="str">
        <f>LOOKUP(A115,Sheet2!A:A,Sheet2!B:B)</f>
        <v>解放军连排29</v>
      </c>
      <c r="I115" t="str">
        <f>LOOKUP(A115,Sheet2!A:A,Sheet2!C:C)</f>
        <v>陆军合成第四十二旅轻型高机动步兵三营七连连长</v>
      </c>
    </row>
    <row r="116" spans="1:9" ht="14.25">
      <c r="A116" s="66" t="s">
        <v>113</v>
      </c>
      <c r="B116" s="66">
        <v>134</v>
      </c>
      <c r="C116" s="63">
        <v>61</v>
      </c>
      <c r="D116" s="66">
        <v>90.2</v>
      </c>
      <c r="E116" s="66">
        <v>114</v>
      </c>
      <c r="F116" s="1"/>
      <c r="G116">
        <f t="shared" si="4"/>
      </c>
      <c r="H116" t="str">
        <f>LOOKUP(A116,Sheet2!A:A,Sheet2!B:B)</f>
        <v>解放军营70</v>
      </c>
      <c r="I116" t="str">
        <f>LOOKUP(A116,Sheet2!A:A,Sheet2!C:C)</f>
        <v>陆军合成第四十二旅参谋部部队管理科副营职参谋</v>
      </c>
    </row>
    <row r="117" spans="1:9" ht="14.25">
      <c r="A117" s="66" t="s">
        <v>114</v>
      </c>
      <c r="B117" s="66">
        <v>136.5</v>
      </c>
      <c r="C117" s="63">
        <v>59</v>
      </c>
      <c r="D117" s="66">
        <v>90</v>
      </c>
      <c r="E117" s="66">
        <v>115</v>
      </c>
      <c r="F117" s="1"/>
      <c r="G117">
        <f t="shared" si="4"/>
      </c>
      <c r="H117" t="str">
        <f>LOOKUP(A117,Sheet2!A:A,Sheet2!B:B)</f>
        <v>解放军技术38</v>
      </c>
      <c r="I117" t="str">
        <f>LOOKUP(A117,Sheet2!A:A,Sheet2!C:C)</f>
        <v>陆军合成第四十二旅作战支援营信息保障队副队长兼信息数据助理工程师</v>
      </c>
    </row>
    <row r="118" spans="1:9" ht="28.5">
      <c r="A118" s="66" t="s">
        <v>116</v>
      </c>
      <c r="B118" s="66">
        <v>122.5</v>
      </c>
      <c r="C118" s="63">
        <v>68</v>
      </c>
      <c r="D118" s="66">
        <v>89.8</v>
      </c>
      <c r="E118" s="66">
        <v>116</v>
      </c>
      <c r="F118" s="1" t="s">
        <v>780</v>
      </c>
      <c r="G118" t="str">
        <f t="shared" si="4"/>
        <v>分数相同</v>
      </c>
      <c r="H118" t="str">
        <f>LOOKUP(A118,Sheet2!A:A,Sheet2!B:B)</f>
        <v>解放军技术160</v>
      </c>
      <c r="I118" t="str">
        <f>LOOKUP(A118,Sheet2!A:A,Sheet2!C:C)</f>
        <v>火箭军第六十二基地作战保障团警卫防化营防化技术室助理工程师</v>
      </c>
    </row>
    <row r="119" spans="1:9" ht="14.25">
      <c r="A119" s="66" t="s">
        <v>115</v>
      </c>
      <c r="B119" s="66">
        <v>125.5</v>
      </c>
      <c r="C119" s="63">
        <v>66</v>
      </c>
      <c r="D119" s="66">
        <v>89.8</v>
      </c>
      <c r="E119" s="66">
        <v>117</v>
      </c>
      <c r="F119" s="1" t="s">
        <v>757</v>
      </c>
      <c r="G119" t="str">
        <f t="shared" si="4"/>
        <v>分数相同</v>
      </c>
      <c r="H119" t="str">
        <f>LOOKUP(A119,Sheet2!A:A,Sheet2!B:B)</f>
        <v>解放军技术197</v>
      </c>
      <c r="I119" t="str">
        <f>LOOKUP(A119,Sheet2!A:A,Sheet2!C:C)</f>
        <v>战略支援部队网络安全基地第五处第五科技术10级翻译</v>
      </c>
    </row>
    <row r="120" spans="1:9" ht="14.25">
      <c r="A120" s="66" t="s">
        <v>117</v>
      </c>
      <c r="B120" s="66">
        <v>121</v>
      </c>
      <c r="C120" s="63">
        <v>69</v>
      </c>
      <c r="D120" s="66">
        <v>89.8</v>
      </c>
      <c r="E120" s="66">
        <v>118</v>
      </c>
      <c r="F120" s="1" t="s">
        <v>752</v>
      </c>
      <c r="G120" t="str">
        <f t="shared" si="4"/>
        <v>分数相同</v>
      </c>
      <c r="H120" t="str">
        <f>LOOKUP(A120,Sheet2!A:A,Sheet2!B:B)</f>
        <v>解放军营136</v>
      </c>
      <c r="I120" t="str">
        <f>LOOKUP(A120,Sheet2!A:A,Sheet2!C:C)</f>
        <v>南部战区陆军昆明防化器材仓库业务处副营职业务助理员</v>
      </c>
    </row>
    <row r="121" spans="1:9" ht="14.25">
      <c r="A121" s="66" t="s">
        <v>118</v>
      </c>
      <c r="B121" s="66">
        <v>135.5</v>
      </c>
      <c r="C121" s="63">
        <v>59</v>
      </c>
      <c r="D121" s="66">
        <v>89.6</v>
      </c>
      <c r="E121" s="66">
        <v>119</v>
      </c>
      <c r="F121" s="1"/>
      <c r="G121">
        <f t="shared" si="4"/>
      </c>
      <c r="H121" t="str">
        <f>LOOKUP(A121,Sheet2!A:A,Sheet2!B:B)</f>
        <v>解放军连排32</v>
      </c>
      <c r="I121" t="str">
        <f>LOOKUP(A121,Sheet2!A:A,Sheet2!C:C)</f>
        <v>陆军炮兵第七十五旅参谋部作训科正连职参谋</v>
      </c>
    </row>
    <row r="122" spans="1:9" ht="14.25">
      <c r="A122" s="66" t="s">
        <v>122</v>
      </c>
      <c r="B122" s="66">
        <v>123</v>
      </c>
      <c r="C122" s="63">
        <v>67</v>
      </c>
      <c r="D122" s="66">
        <v>89.4</v>
      </c>
      <c r="E122" s="66">
        <v>120</v>
      </c>
      <c r="F122" s="1" t="s">
        <v>781</v>
      </c>
      <c r="G122" t="str">
        <f t="shared" si="4"/>
        <v>分数相同</v>
      </c>
      <c r="H122" t="str">
        <f>LOOKUP(A122,Sheet2!A:A,Sheet2!B:B)</f>
        <v>解放军营1</v>
      </c>
      <c r="I122" t="str">
        <f>LOOKUP(A122,Sheet2!A:A,Sheet2!C:C)</f>
        <v>陆军第七十五集团军参谋部作战保障处正营职参谋</v>
      </c>
    </row>
    <row r="123" spans="1:9" ht="14.25">
      <c r="A123" s="66" t="s">
        <v>121</v>
      </c>
      <c r="B123" s="66">
        <v>129</v>
      </c>
      <c r="C123" s="63">
        <v>63</v>
      </c>
      <c r="D123" s="66">
        <v>89.4</v>
      </c>
      <c r="E123" s="66">
        <v>121</v>
      </c>
      <c r="F123" s="1" t="s">
        <v>770</v>
      </c>
      <c r="G123" t="str">
        <f t="shared" si="4"/>
        <v>分数相同</v>
      </c>
      <c r="H123" t="str">
        <f>LOOKUP(A123,Sheet2!A:A,Sheet2!B:B)</f>
        <v>公安技术6</v>
      </c>
      <c r="I123" t="str">
        <f>LOOKUP(A123,Sheet2!A:A,Sheet2!C:C)</f>
        <v>云南省天保边防检查站综合办公室医师</v>
      </c>
    </row>
    <row r="124" spans="1:9" ht="14.25">
      <c r="A124" s="66" t="s">
        <v>120</v>
      </c>
      <c r="B124" s="66">
        <v>123</v>
      </c>
      <c r="C124" s="63">
        <v>67</v>
      </c>
      <c r="D124" s="66">
        <v>89.4</v>
      </c>
      <c r="E124" s="66">
        <v>122</v>
      </c>
      <c r="F124" s="1" t="s">
        <v>782</v>
      </c>
      <c r="G124" t="str">
        <f t="shared" si="4"/>
        <v>分数相同</v>
      </c>
      <c r="H124" t="str">
        <f>LOOKUP(A124,Sheet2!A:A,Sheet2!B:B)</f>
        <v>解放军营95</v>
      </c>
      <c r="I124" t="str">
        <f>LOOKUP(A124,Sheet2!A:A,Sheet2!C:C)</f>
        <v>原防化学兵第二十九团保障处军运油料股股长</v>
      </c>
    </row>
    <row r="125" spans="1:9" ht="14.25">
      <c r="A125" s="66" t="s">
        <v>119</v>
      </c>
      <c r="B125" s="66">
        <v>132</v>
      </c>
      <c r="C125" s="63">
        <v>61</v>
      </c>
      <c r="D125" s="66">
        <v>89.4</v>
      </c>
      <c r="E125" s="66">
        <v>123</v>
      </c>
      <c r="F125" s="1" t="s">
        <v>778</v>
      </c>
      <c r="G125" t="str">
        <f t="shared" si="4"/>
        <v>分数相同</v>
      </c>
      <c r="H125" t="str">
        <f>LOOKUP(A125,Sheet2!A:A,Sheet2!B:B)</f>
        <v>解放军营281</v>
      </c>
      <c r="I125" t="str">
        <f>LOOKUP(A125,Sheet2!A:A,Sheet2!C:C)</f>
        <v>云南省昆明市官渡区人民武装部保障科副营职助理员</v>
      </c>
    </row>
    <row r="126" spans="1:9" ht="14.25">
      <c r="A126" s="66" t="s">
        <v>123</v>
      </c>
      <c r="B126" s="66">
        <v>119.5</v>
      </c>
      <c r="C126" s="63">
        <v>69</v>
      </c>
      <c r="D126" s="66">
        <v>89.2</v>
      </c>
      <c r="E126" s="66">
        <v>124</v>
      </c>
      <c r="F126" s="1" t="s">
        <v>783</v>
      </c>
      <c r="G126" t="str">
        <f t="shared" si="4"/>
        <v>分数相同</v>
      </c>
      <c r="H126" t="str">
        <f>LOOKUP(A126,Sheet2!A:A,Sheet2!B:B)</f>
        <v>解放军营129</v>
      </c>
      <c r="I126" t="str">
        <f>LOOKUP(A126,Sheet2!A:A,Sheet2!C:C)</f>
        <v>南部战区陆军原昆明综合训练基地一大队学员六队队长</v>
      </c>
    </row>
    <row r="127" spans="1:9" ht="14.25">
      <c r="A127" s="66" t="s">
        <v>124</v>
      </c>
      <c r="B127" s="66">
        <v>115</v>
      </c>
      <c r="C127" s="63">
        <v>72</v>
      </c>
      <c r="D127" s="66">
        <v>89.2</v>
      </c>
      <c r="E127" s="66">
        <v>125</v>
      </c>
      <c r="F127" s="1" t="s">
        <v>781</v>
      </c>
      <c r="G127" t="str">
        <f t="shared" si="4"/>
        <v>分数相同</v>
      </c>
      <c r="H127" t="str">
        <f>LOOKUP(A127,Sheet2!A:A,Sheet2!B:B)</f>
        <v>解放军营254</v>
      </c>
      <c r="I127" t="str">
        <f>LOOKUP(A127,Sheet2!A:A,Sheet2!C:C)</f>
        <v>南部战区原信息通信旅保障部战勤计划科科长（正营职）</v>
      </c>
    </row>
    <row r="128" spans="1:9" ht="14.25">
      <c r="A128" s="66" t="s">
        <v>126</v>
      </c>
      <c r="B128" s="66">
        <v>114.5</v>
      </c>
      <c r="C128" s="63">
        <v>72</v>
      </c>
      <c r="D128" s="66">
        <v>89</v>
      </c>
      <c r="E128" s="66">
        <v>126</v>
      </c>
      <c r="F128" s="1" t="s">
        <v>741</v>
      </c>
      <c r="G128" t="str">
        <f t="shared" si="4"/>
        <v>分数相同</v>
      </c>
      <c r="H128" t="str">
        <f>LOOKUP(A128,Sheet2!A:A,Sheet2!B:B)</f>
        <v>解放军营20</v>
      </c>
      <c r="I128" t="str">
        <f>LOOKUP(A128,Sheet2!A:A,Sheet2!C:C)</f>
        <v>陆军合成第四十二旅保障部装备管理科科长</v>
      </c>
    </row>
    <row r="129" spans="1:9" ht="14.25">
      <c r="A129" s="66" t="s">
        <v>125</v>
      </c>
      <c r="B129" s="66">
        <v>114.5</v>
      </c>
      <c r="C129" s="63">
        <v>72</v>
      </c>
      <c r="D129" s="66">
        <v>89</v>
      </c>
      <c r="E129" s="66">
        <v>127</v>
      </c>
      <c r="F129" s="1" t="s">
        <v>752</v>
      </c>
      <c r="G129" t="str">
        <f t="shared" si="4"/>
        <v>分数相同</v>
      </c>
      <c r="H129" t="str">
        <f>LOOKUP(A129,Sheet2!A:A,Sheet2!B:B)</f>
        <v>武警营48号</v>
      </c>
      <c r="I129" t="str">
        <f>LOOKUP(A129,Sheet2!A:A,Sheet2!C:C)</f>
        <v>武警黄金第十支队化验室副主任</v>
      </c>
    </row>
    <row r="130" spans="1:9" ht="14.25">
      <c r="A130" s="66" t="s">
        <v>127</v>
      </c>
      <c r="B130" s="66">
        <v>138</v>
      </c>
      <c r="C130" s="63">
        <v>56</v>
      </c>
      <c r="D130" s="66">
        <v>88.8</v>
      </c>
      <c r="E130" s="66">
        <v>128</v>
      </c>
      <c r="F130" s="1" t="s">
        <v>784</v>
      </c>
      <c r="G130" t="str">
        <f t="shared" si="4"/>
        <v>分数相同</v>
      </c>
      <c r="H130" t="str">
        <f>LOOKUP(A130,Sheet2!A:A,Sheet2!B:B)</f>
        <v>解放军营180</v>
      </c>
      <c r="I130" t="str">
        <f>LOOKUP(A130,Sheet2!A:A,Sheet2!C:C)</f>
        <v>陆军第七十六集团军参谋部情报处参谋</v>
      </c>
    </row>
    <row r="131" spans="1:9" ht="14.25">
      <c r="A131" s="66" t="s">
        <v>129</v>
      </c>
      <c r="B131" s="66">
        <v>138</v>
      </c>
      <c r="C131" s="63">
        <v>56</v>
      </c>
      <c r="D131" s="66">
        <v>88.8</v>
      </c>
      <c r="E131" s="66">
        <v>129</v>
      </c>
      <c r="F131" s="1" t="s">
        <v>785</v>
      </c>
      <c r="G131" t="str">
        <f t="shared" si="4"/>
        <v>分数相同</v>
      </c>
      <c r="H131" t="str">
        <f>LOOKUP(A131,Sheet2!A:A,Sheet2!B:B)</f>
        <v>解放军技术42</v>
      </c>
      <c r="I131" t="str">
        <f>LOOKUP(A131,Sheet2!A:A,Sheet2!C:C)</f>
        <v>陆军炮兵第七十五旅勤务保障营修理一连副连长兼军体教员（兼助理工程师）</v>
      </c>
    </row>
    <row r="132" spans="1:9" ht="14.25">
      <c r="A132" s="66" t="s">
        <v>130</v>
      </c>
      <c r="B132" s="66">
        <v>114</v>
      </c>
      <c r="C132" s="63">
        <v>72</v>
      </c>
      <c r="D132" s="66">
        <v>88.8</v>
      </c>
      <c r="E132" s="66">
        <v>130</v>
      </c>
      <c r="F132" s="1" t="s">
        <v>786</v>
      </c>
      <c r="G132" t="str">
        <f t="shared" si="4"/>
        <v>分数相同</v>
      </c>
      <c r="H132" t="str">
        <f>LOOKUP(A132,Sheet2!A:A,Sheet2!B:B)</f>
        <v>解放军营69</v>
      </c>
      <c r="I132" t="str">
        <f>LOOKUP(A132,Sheet2!A:A,Sheet2!C:C)</f>
        <v>陆军合成第四十二旅参谋部火力科副营职参谋</v>
      </c>
    </row>
    <row r="133" spans="1:9" ht="14.25">
      <c r="A133" s="66" t="s">
        <v>131</v>
      </c>
      <c r="B133" s="66">
        <v>133.5</v>
      </c>
      <c r="C133" s="63">
        <v>59</v>
      </c>
      <c r="D133" s="66">
        <v>88.8</v>
      </c>
      <c r="E133" s="66">
        <v>131</v>
      </c>
      <c r="F133" s="1" t="s">
        <v>790</v>
      </c>
      <c r="G133" t="str">
        <f>IF(COUNTIF(D$3:D$248,D134)&gt;1,"分数相同","")</f>
        <v>分数相同</v>
      </c>
      <c r="H133" t="str">
        <f>LOOKUP(A134,Sheet2!A:A,Sheet2!B:B)</f>
        <v>解放军连排20</v>
      </c>
      <c r="I133" t="str">
        <f>LOOKUP(A134,Sheet2!A:A,Sheet2!C:C)</f>
        <v>原装甲第十八旅装甲步兵营二连政治指导员</v>
      </c>
    </row>
    <row r="134" spans="1:9" ht="14.25">
      <c r="A134" s="66" t="s">
        <v>128</v>
      </c>
      <c r="B134" s="66">
        <v>135</v>
      </c>
      <c r="C134" s="63">
        <v>58</v>
      </c>
      <c r="D134" s="66">
        <v>88.8</v>
      </c>
      <c r="E134" s="66">
        <v>132</v>
      </c>
      <c r="F134" s="1" t="s">
        <v>800</v>
      </c>
      <c r="G134" t="str">
        <f>IF(COUNTIF(D$3:D$248,D133)&gt;1,"分数相同","")</f>
        <v>分数相同</v>
      </c>
      <c r="H134" t="str">
        <f>LOOKUP(A133,Sheet2!A:A,Sheet2!B:B)</f>
        <v>解放军连排125</v>
      </c>
      <c r="I134" t="str">
        <f>LOOKUP(A133,Sheet2!A:A,Sheet2!C:C)</f>
        <v>陆军边防第三一四旅边防十营边防三十五连连长</v>
      </c>
    </row>
    <row r="135" spans="1:9" ht="14.25">
      <c r="A135" s="66" t="s">
        <v>133</v>
      </c>
      <c r="B135" s="66">
        <v>130</v>
      </c>
      <c r="C135" s="63">
        <v>61</v>
      </c>
      <c r="D135" s="66">
        <v>88.6</v>
      </c>
      <c r="E135" s="66">
        <v>133</v>
      </c>
      <c r="F135" s="1" t="s">
        <v>798</v>
      </c>
      <c r="G135" t="str">
        <f aca="true" t="shared" si="5" ref="G135:G173">IF(COUNTIF(D$3:D$248,D135)&gt;1,"分数相同","")</f>
        <v>分数相同</v>
      </c>
      <c r="H135" t="str">
        <f>LOOKUP(A135,Sheet2!A:A,Sheet2!B:B)</f>
        <v>解放军连排64</v>
      </c>
      <c r="I135" t="str">
        <f>LOOKUP(A135,Sheet2!A:A,Sheet2!C:C)</f>
        <v>原防化学兵第二十九团二营六连政治指导员</v>
      </c>
    </row>
    <row r="136" spans="1:9" ht="14.25">
      <c r="A136" s="66" t="s">
        <v>132</v>
      </c>
      <c r="B136" s="66">
        <v>133</v>
      </c>
      <c r="C136" s="63">
        <v>59</v>
      </c>
      <c r="D136" s="66">
        <v>88.6</v>
      </c>
      <c r="E136" s="66">
        <v>134</v>
      </c>
      <c r="F136" s="1" t="s">
        <v>793</v>
      </c>
      <c r="G136" t="str">
        <f t="shared" si="5"/>
        <v>分数相同</v>
      </c>
      <c r="H136" t="str">
        <f>LOOKUP(A136,Sheet2!A:A,Sheet2!B:B)</f>
        <v>解放军连排144</v>
      </c>
      <c r="I136" t="str">
        <f>LOOKUP(A136,Sheet2!A:A,Sheet2!C:C)</f>
        <v>云南陆军预备役步兵师警卫调整连连长</v>
      </c>
    </row>
    <row r="137" spans="1:9" ht="14.25">
      <c r="A137" s="66" t="s">
        <v>134</v>
      </c>
      <c r="B137" s="66">
        <v>118.5</v>
      </c>
      <c r="C137" s="63">
        <v>68</v>
      </c>
      <c r="D137" s="66">
        <v>88.2</v>
      </c>
      <c r="E137" s="66">
        <v>135</v>
      </c>
      <c r="F137" s="1"/>
      <c r="G137">
        <f t="shared" si="5"/>
      </c>
      <c r="H137" t="str">
        <f>LOOKUP(A137,Sheet2!A:A,Sheet2!B:B)</f>
        <v>解放军技术28</v>
      </c>
      <c r="I137" t="str">
        <f>LOOKUP(A137,Sheet2!A:A,Sheet2!C:C)</f>
        <v>陆军勤务支援第七十五旅综合信息服务中心战场态势室测绘导航助理工程师</v>
      </c>
    </row>
    <row r="138" spans="1:9" ht="14.25">
      <c r="A138" s="66" t="s">
        <v>135</v>
      </c>
      <c r="B138" s="66">
        <v>122.5</v>
      </c>
      <c r="C138" s="63">
        <v>65.3</v>
      </c>
      <c r="D138" s="66">
        <v>88.18</v>
      </c>
      <c r="E138" s="66">
        <v>136</v>
      </c>
      <c r="F138" s="1"/>
      <c r="G138">
        <f t="shared" si="5"/>
      </c>
      <c r="H138" t="str">
        <f>LOOKUP(A138,Sheet2!A:A,Sheet2!B:B)</f>
        <v>解放军技术128</v>
      </c>
      <c r="I138" t="str">
        <f>LOOKUP(A138,Sheet2!A:A,Sheet2!C:C)</f>
        <v>空军陆良场站机场营房股原助理工程师</v>
      </c>
    </row>
    <row r="139" spans="1:9" ht="14.25">
      <c r="A139" s="66" t="s">
        <v>136</v>
      </c>
      <c r="B139" s="66">
        <v>117</v>
      </c>
      <c r="C139" s="63">
        <v>68.7</v>
      </c>
      <c r="D139" s="66">
        <v>88.02</v>
      </c>
      <c r="E139" s="66">
        <v>137</v>
      </c>
      <c r="F139" s="1"/>
      <c r="G139">
        <f t="shared" si="5"/>
      </c>
      <c r="H139" t="str">
        <f>LOOKUP(A139,Sheet2!A:A,Sheet2!B:B)</f>
        <v>公安营52</v>
      </c>
      <c r="I139" t="str">
        <f>LOOKUP(A139,Sheet2!A:A,Sheet2!C:C)</f>
        <v>云南省畹町边防检查站司令部参谋</v>
      </c>
    </row>
    <row r="140" spans="1:9" ht="14.25">
      <c r="A140" s="66" t="s">
        <v>137</v>
      </c>
      <c r="B140" s="66">
        <v>122</v>
      </c>
      <c r="C140" s="63">
        <v>65</v>
      </c>
      <c r="D140" s="66">
        <v>87.8</v>
      </c>
      <c r="E140" s="66">
        <v>138</v>
      </c>
      <c r="F140" s="1"/>
      <c r="G140">
        <f t="shared" si="5"/>
      </c>
      <c r="H140" t="str">
        <f>LOOKUP(A140,Sheet2!A:A,Sheet2!B:B)</f>
        <v>解放军营268</v>
      </c>
      <c r="I140" t="str">
        <f>LOOKUP(A140,Sheet2!A:A,Sheet2!C:C)</f>
        <v>战略支援部队第二十五基地雷达测量站保障处副处长</v>
      </c>
    </row>
    <row r="141" spans="1:9" ht="14.25">
      <c r="A141" s="66" t="s">
        <v>140</v>
      </c>
      <c r="B141" s="66">
        <v>103.5</v>
      </c>
      <c r="C141" s="63">
        <v>77</v>
      </c>
      <c r="D141" s="66">
        <v>87.6</v>
      </c>
      <c r="E141" s="66">
        <v>139</v>
      </c>
      <c r="F141" s="1" t="s">
        <v>741</v>
      </c>
      <c r="G141" t="str">
        <f t="shared" si="5"/>
        <v>分数相同</v>
      </c>
      <c r="H141" t="str">
        <f>LOOKUP(A141,Sheet2!A:A,Sheet2!B:B)</f>
        <v>解放军营124</v>
      </c>
      <c r="I141" t="str">
        <f>LOOKUP(A141,Sheet2!A:A,Sheet2!C:C)</f>
        <v>南部战区陆军原昆明综合训练基地勤务保障营政治教导员</v>
      </c>
    </row>
    <row r="142" spans="1:9" ht="14.25">
      <c r="A142" s="66" t="s">
        <v>138</v>
      </c>
      <c r="B142" s="66">
        <v>123</v>
      </c>
      <c r="C142" s="63">
        <v>64</v>
      </c>
      <c r="D142" s="66">
        <v>87.6</v>
      </c>
      <c r="E142" s="66">
        <v>140</v>
      </c>
      <c r="F142" s="1" t="s">
        <v>803</v>
      </c>
      <c r="G142" t="str">
        <f t="shared" si="5"/>
        <v>分数相同</v>
      </c>
      <c r="H142" t="str">
        <f>LOOKUP(A142,Sheet2!A:A,Sheet2!B:B)</f>
        <v>解放军技术168</v>
      </c>
      <c r="I142" t="str">
        <f>LOOKUP(A142,Sheet2!A:A,Sheet2!C:C)</f>
        <v>火箭军第六十二基地作战保障团精导保障队气象水文保障室助理工程师</v>
      </c>
    </row>
    <row r="143" spans="1:9" ht="14.25">
      <c r="A143" s="66" t="s">
        <v>139</v>
      </c>
      <c r="B143" s="66">
        <v>129</v>
      </c>
      <c r="C143" s="63">
        <v>60</v>
      </c>
      <c r="D143" s="66">
        <v>87.6</v>
      </c>
      <c r="E143" s="66">
        <v>141</v>
      </c>
      <c r="F143" s="1" t="s">
        <v>804</v>
      </c>
      <c r="G143" t="str">
        <f t="shared" si="5"/>
        <v>分数相同</v>
      </c>
      <c r="H143" t="str">
        <f>LOOKUP(A143,Sheet2!A:A,Sheet2!B:B)</f>
        <v>解放军营68</v>
      </c>
      <c r="I143" t="str">
        <f>LOOKUP(A143,Sheet2!A:A,Sheet2!C:C)</f>
        <v>陆军合成第四十二旅参谋部作训科副营职参谋</v>
      </c>
    </row>
    <row r="144" spans="1:9" ht="14.25">
      <c r="A144" s="66" t="s">
        <v>141</v>
      </c>
      <c r="B144" s="66">
        <v>121</v>
      </c>
      <c r="C144" s="63">
        <v>65</v>
      </c>
      <c r="D144" s="66">
        <v>87.4</v>
      </c>
      <c r="E144" s="66">
        <v>142</v>
      </c>
      <c r="F144" s="1"/>
      <c r="G144">
        <f t="shared" si="5"/>
      </c>
      <c r="H144" t="str">
        <f>LOOKUP(A144,Sheet2!A:A,Sheet2!B:B)</f>
        <v>解放军技术94</v>
      </c>
      <c r="I144" t="str">
        <f>LOOKUP(A144,Sheet2!A:A,Sheet2!C:C)</f>
        <v>陆军边海防学院昆明校区藏族中学数学教研室主任、助理讲师</v>
      </c>
    </row>
    <row r="145" spans="1:9" ht="14.25">
      <c r="A145" s="66" t="s">
        <v>142</v>
      </c>
      <c r="B145" s="66">
        <v>126.5</v>
      </c>
      <c r="C145" s="63">
        <v>61</v>
      </c>
      <c r="D145" s="66">
        <v>87.2</v>
      </c>
      <c r="E145" s="66">
        <v>143</v>
      </c>
      <c r="F145" s="1"/>
      <c r="G145">
        <f t="shared" si="5"/>
      </c>
      <c r="H145" t="str">
        <f>LOOKUP(A145,Sheet2!A:A,Sheet2!B:B)</f>
        <v>解放军营86</v>
      </c>
      <c r="I145" t="str">
        <f>LOOKUP(A145,Sheet2!A:A,Sheet2!C:C)</f>
        <v>陆军防空第七十五旅参谋部作训科副营职作战训练参谋</v>
      </c>
    </row>
    <row r="146" spans="1:9" ht="14.25">
      <c r="A146" s="66" t="s">
        <v>144</v>
      </c>
      <c r="B146" s="66">
        <v>111</v>
      </c>
      <c r="C146" s="63">
        <v>71</v>
      </c>
      <c r="D146" s="66">
        <v>87</v>
      </c>
      <c r="E146" s="66">
        <v>144</v>
      </c>
      <c r="F146" s="1" t="s">
        <v>741</v>
      </c>
      <c r="G146" t="str">
        <f t="shared" si="5"/>
        <v>分数相同</v>
      </c>
      <c r="H146" t="str">
        <f>LOOKUP(A146,Sheet2!A:A,Sheet2!B:B)</f>
        <v>解放军营236</v>
      </c>
      <c r="I146" t="str">
        <f>LOOKUP(A146,Sheet2!A:A,Sheet2!C:C)</f>
        <v>火箭军第六十二基地通信团保障处处长</v>
      </c>
    </row>
    <row r="147" spans="1:9" ht="14.25">
      <c r="A147" s="66" t="s">
        <v>143</v>
      </c>
      <c r="B147" s="66">
        <v>129</v>
      </c>
      <c r="C147" s="63">
        <v>59</v>
      </c>
      <c r="D147" s="66">
        <v>87</v>
      </c>
      <c r="E147" s="66">
        <v>145</v>
      </c>
      <c r="F147" s="1" t="s">
        <v>773</v>
      </c>
      <c r="G147" t="str">
        <f t="shared" si="5"/>
        <v>分数相同</v>
      </c>
      <c r="H147" t="str">
        <f>LOOKUP(A147,Sheet2!A:A,Sheet2!B:B)</f>
        <v>解放军技术47</v>
      </c>
      <c r="I147" t="str">
        <f>LOOKUP(A147,Sheet2!A:A,Sheet2!C:C)</f>
        <v>原十四集团军工兵团修理连二排排长兼汽车技术员</v>
      </c>
    </row>
    <row r="148" spans="1:9" ht="14.25">
      <c r="A148" s="66" t="s">
        <v>145</v>
      </c>
      <c r="B148" s="66">
        <v>127</v>
      </c>
      <c r="C148" s="63">
        <v>60</v>
      </c>
      <c r="D148" s="66">
        <v>86.8</v>
      </c>
      <c r="E148" s="66">
        <v>146</v>
      </c>
      <c r="F148" s="1"/>
      <c r="G148">
        <f t="shared" si="5"/>
      </c>
      <c r="H148" t="str">
        <f>LOOKUP(A148,Sheet2!A:A,Sheet2!B:B)</f>
        <v>解放军技术95</v>
      </c>
      <c r="I148" t="str">
        <f>LOOKUP(A148,Sheet2!A:A,Sheet2!C:C)</f>
        <v>南部战区陆军原昆明综合训练基地教研部通信教研室助理讲师</v>
      </c>
    </row>
    <row r="149" spans="1:9" ht="14.25">
      <c r="A149" s="66" t="s">
        <v>758</v>
      </c>
      <c r="B149" s="66">
        <v>117.5</v>
      </c>
      <c r="C149" s="63">
        <v>66</v>
      </c>
      <c r="D149" s="66">
        <v>86.6</v>
      </c>
      <c r="E149" s="66">
        <v>147</v>
      </c>
      <c r="F149" s="1" t="s">
        <v>756</v>
      </c>
      <c r="G149" t="str">
        <f t="shared" si="5"/>
        <v>分数相同</v>
      </c>
      <c r="H149" t="str">
        <f>LOOKUP(A149,Sheet2!A:A,Sheet2!B:B)</f>
        <v>解放军连排60</v>
      </c>
      <c r="I149" t="str">
        <f>LOOKUP(A149,Sheet2!A:A,Sheet2!C:C)</f>
        <v>陆军工程防化第七十五旅筑城伪装营伪装一连政治指导员</v>
      </c>
    </row>
    <row r="150" spans="1:9" ht="14.25">
      <c r="A150" s="66" t="s">
        <v>146</v>
      </c>
      <c r="B150" s="66">
        <v>134</v>
      </c>
      <c r="C150" s="63">
        <v>55</v>
      </c>
      <c r="D150" s="66">
        <v>86.6</v>
      </c>
      <c r="E150" s="66">
        <v>148</v>
      </c>
      <c r="F150" s="1" t="s">
        <v>787</v>
      </c>
      <c r="G150" t="str">
        <f t="shared" si="5"/>
        <v>分数相同</v>
      </c>
      <c r="H150" t="str">
        <f>LOOKUP(A150,Sheet2!A:A,Sheet2!B:B)</f>
        <v>解放军连排84</v>
      </c>
      <c r="I150" t="str">
        <f>LOOKUP(A150,Sheet2!A:A,Sheet2!C:C)</f>
        <v>原装甲第十八旅警卫侦察连副连长</v>
      </c>
    </row>
    <row r="151" spans="1:9" ht="14.25">
      <c r="A151" s="66" t="s">
        <v>148</v>
      </c>
      <c r="B151" s="66">
        <v>141</v>
      </c>
      <c r="C151" s="63">
        <v>50</v>
      </c>
      <c r="D151" s="66">
        <v>86.4</v>
      </c>
      <c r="E151" s="66">
        <v>149</v>
      </c>
      <c r="F151" s="1"/>
      <c r="G151">
        <f t="shared" si="5"/>
      </c>
      <c r="H151" t="str">
        <f>LOOKUP(A151,Sheet2!A:A,Sheet2!B:B)</f>
        <v>解放军连排40</v>
      </c>
      <c r="I151" t="str">
        <f>LOOKUP(A151,Sheet2!A:A,Sheet2!C:C)</f>
        <v>原十四集团军炮兵旅122火箭炮营三连政治指导员</v>
      </c>
    </row>
    <row r="152" spans="1:9" ht="14.25">
      <c r="A152" s="66" t="s">
        <v>149</v>
      </c>
      <c r="B152" s="66">
        <v>135</v>
      </c>
      <c r="C152" s="63">
        <v>53.8</v>
      </c>
      <c r="D152" s="66">
        <v>86.28</v>
      </c>
      <c r="E152" s="66">
        <v>150</v>
      </c>
      <c r="F152" s="1"/>
      <c r="G152">
        <f t="shared" si="5"/>
      </c>
      <c r="H152" t="str">
        <f>LOOKUP(A152,Sheet2!A:A,Sheet2!B:B)</f>
        <v>公安营7</v>
      </c>
      <c r="I152" t="str">
        <f>LOOKUP(A152,Sheet2!A:A,Sheet2!C:C)</f>
        <v>云南省红河边防支队绿春边防大队正营职参谋</v>
      </c>
    </row>
    <row r="153" spans="1:9" ht="14.25">
      <c r="A153" s="66" t="s">
        <v>150</v>
      </c>
      <c r="B153" s="66">
        <v>116.5</v>
      </c>
      <c r="C153" s="63">
        <v>66</v>
      </c>
      <c r="D153" s="66">
        <v>86.2</v>
      </c>
      <c r="E153" s="66">
        <v>151</v>
      </c>
      <c r="F153" s="1" t="s">
        <v>771</v>
      </c>
      <c r="G153" t="str">
        <f t="shared" si="5"/>
        <v>分数相同</v>
      </c>
      <c r="H153" t="str">
        <f>LOOKUP(A153,Sheet2!A:A,Sheet2!B:B)</f>
        <v>武警营21号</v>
      </c>
      <c r="I153" t="str">
        <f>LOOKUP(A153,Sheet2!A:A,Sheet2!C:C)</f>
        <v>武警云南总队昆明支队参谋部侦查科副营职参谋</v>
      </c>
    </row>
    <row r="154" spans="1:9" ht="14.25">
      <c r="A154" s="66" t="s">
        <v>151</v>
      </c>
      <c r="B154" s="66">
        <v>121</v>
      </c>
      <c r="C154" s="63">
        <v>63</v>
      </c>
      <c r="D154" s="66">
        <v>86.2</v>
      </c>
      <c r="E154" s="66">
        <v>152</v>
      </c>
      <c r="F154" s="1" t="s">
        <v>772</v>
      </c>
      <c r="G154" t="str">
        <f t="shared" si="5"/>
        <v>分数相同</v>
      </c>
      <c r="H154" t="str">
        <f>LOOKUP(A154,Sheet2!A:A,Sheet2!B:B)</f>
        <v>公安营59</v>
      </c>
      <c r="I154" t="str">
        <f>LOOKUP(A154,Sheet2!A:A,Sheet2!C:C)</f>
        <v>云南省思茅港边防检查站执勤业务副营职检查员</v>
      </c>
    </row>
    <row r="155" spans="1:9" ht="14.25">
      <c r="A155" s="66" t="s">
        <v>152</v>
      </c>
      <c r="B155" s="66">
        <v>110</v>
      </c>
      <c r="C155" s="63">
        <v>70.27</v>
      </c>
      <c r="D155" s="66">
        <v>86.16</v>
      </c>
      <c r="E155" s="66">
        <v>153</v>
      </c>
      <c r="F155" s="1"/>
      <c r="G155">
        <f t="shared" si="5"/>
      </c>
      <c r="H155" t="str">
        <f>LOOKUP(A155,Sheet2!A:A,Sheet2!B:B)</f>
        <v>武警营33号</v>
      </c>
      <c r="I155" t="str">
        <f>LOOKUP(A155,Sheet2!A:A,Sheet2!C:C)</f>
        <v>武警云南总队参谋部作战勤务处参谋</v>
      </c>
    </row>
    <row r="156" spans="1:9" ht="14.25">
      <c r="A156" s="66" t="s">
        <v>153</v>
      </c>
      <c r="B156" s="66">
        <v>120.5</v>
      </c>
      <c r="C156" s="63">
        <v>63</v>
      </c>
      <c r="D156" s="66">
        <v>86</v>
      </c>
      <c r="E156" s="66">
        <v>154</v>
      </c>
      <c r="F156" s="1" t="s">
        <v>741</v>
      </c>
      <c r="G156" t="str">
        <f t="shared" si="5"/>
        <v>分数相同</v>
      </c>
      <c r="H156" t="str">
        <f>LOOKUP(A156,Sheet2!A:A,Sheet2!B:B)</f>
        <v>公安营26</v>
      </c>
      <c r="I156" t="str">
        <f>LOOKUP(A156,Sheet2!A:A,Sheet2!C:C)</f>
        <v>云南省昆明边防检查站执勤业务三科检查员</v>
      </c>
    </row>
    <row r="157" spans="1:9" ht="14.25">
      <c r="A157" s="66" t="s">
        <v>154</v>
      </c>
      <c r="B157" s="66">
        <v>143</v>
      </c>
      <c r="C157" s="63">
        <v>48</v>
      </c>
      <c r="D157" s="66">
        <v>86</v>
      </c>
      <c r="E157" s="66">
        <v>155</v>
      </c>
      <c r="F157" s="1" t="s">
        <v>756</v>
      </c>
      <c r="G157" t="str">
        <f t="shared" si="5"/>
        <v>分数相同</v>
      </c>
      <c r="H157" t="str">
        <f>LOOKUP(A157,Sheet2!A:A,Sheet2!B:B)</f>
        <v>解放军连排235</v>
      </c>
      <c r="I157" t="str">
        <f>LOOKUP(A157,Sheet2!A:A,Sheet2!C:C)</f>
        <v>空军日喀则高原训练靶场综合办公室正连职政治工作干事</v>
      </c>
    </row>
    <row r="158" spans="1:9" ht="14.25">
      <c r="A158" s="66" t="s">
        <v>156</v>
      </c>
      <c r="B158" s="66">
        <v>75</v>
      </c>
      <c r="C158" s="63">
        <v>93</v>
      </c>
      <c r="D158" s="66">
        <v>85.8</v>
      </c>
      <c r="E158" s="66">
        <v>156</v>
      </c>
      <c r="F158" s="1" t="s">
        <v>741</v>
      </c>
      <c r="G158" t="str">
        <f t="shared" si="5"/>
        <v>分数相同</v>
      </c>
      <c r="H158" t="str">
        <f>LOOKUP(A158,Sheet2!A:A,Sheet2!B:B)</f>
        <v>解放军营112</v>
      </c>
      <c r="I158" t="str">
        <f>LOOKUP(A158,Sheet2!A:A,Sheet2!C:C)</f>
        <v>原成都军区第二司机训练大队副大队长兼训练处处长</v>
      </c>
    </row>
    <row r="159" spans="1:9" ht="14.25">
      <c r="A159" s="66" t="s">
        <v>155</v>
      </c>
      <c r="B159" s="66">
        <v>132</v>
      </c>
      <c r="C159" s="63">
        <v>55</v>
      </c>
      <c r="D159" s="66">
        <v>85.8</v>
      </c>
      <c r="E159" s="66">
        <v>157</v>
      </c>
      <c r="F159" s="1" t="s">
        <v>756</v>
      </c>
      <c r="G159" t="str">
        <f t="shared" si="5"/>
        <v>分数相同</v>
      </c>
      <c r="H159" t="str">
        <f>LOOKUP(A159,Sheet2!A:A,Sheet2!B:B)</f>
        <v>解放军连排146</v>
      </c>
      <c r="I159" t="str">
        <f>LOOKUP(A159,Sheet2!A:A,Sheet2!C:C)</f>
        <v>云南陆军预备役步兵师第三团汽车连连长</v>
      </c>
    </row>
    <row r="160" spans="1:9" ht="14.25">
      <c r="A160" s="66" t="s">
        <v>157</v>
      </c>
      <c r="B160" s="66">
        <v>137.5</v>
      </c>
      <c r="C160" s="63">
        <v>51</v>
      </c>
      <c r="D160" s="66">
        <v>85.6</v>
      </c>
      <c r="E160" s="66">
        <v>158</v>
      </c>
      <c r="F160" s="1"/>
      <c r="G160">
        <f t="shared" si="5"/>
      </c>
      <c r="H160" t="str">
        <f>LOOKUP(A160,Sheet2!A:A,Sheet2!B:B)</f>
        <v>解放军技术223</v>
      </c>
      <c r="I160" t="str">
        <f>LOOKUP(A160,Sheet2!A:A,Sheet2!C:C)</f>
        <v>战略支援部队西部技术侦察基地第十处第二科技术11级助理工程师</v>
      </c>
    </row>
    <row r="161" spans="1:9" ht="28.5">
      <c r="A161" s="66" t="s">
        <v>160</v>
      </c>
      <c r="B161" s="66">
        <v>128</v>
      </c>
      <c r="C161" s="63">
        <v>57</v>
      </c>
      <c r="D161" s="66">
        <v>85.4</v>
      </c>
      <c r="E161" s="66">
        <v>159</v>
      </c>
      <c r="F161" s="1" t="s">
        <v>788</v>
      </c>
      <c r="G161" t="str">
        <f t="shared" si="5"/>
        <v>分数相同</v>
      </c>
      <c r="H161" t="str">
        <f>LOOKUP(A161,Sheet2!A:A,Sheet2!B:B)</f>
        <v>解放军技术88</v>
      </c>
      <c r="I161" t="str">
        <f>LOOKUP(A161,Sheet2!A:A,Sheet2!C:C)</f>
        <v>第四十二医院消化呼吸血液内分泌科主治医师</v>
      </c>
    </row>
    <row r="162" spans="1:9" ht="14.25">
      <c r="A162" s="66" t="s">
        <v>159</v>
      </c>
      <c r="B162" s="66">
        <v>123.5</v>
      </c>
      <c r="C162" s="63">
        <v>60</v>
      </c>
      <c r="D162" s="66">
        <v>85.4</v>
      </c>
      <c r="E162" s="66">
        <v>160</v>
      </c>
      <c r="F162" s="1" t="s">
        <v>776</v>
      </c>
      <c r="G162" t="str">
        <f t="shared" si="5"/>
        <v>分数相同</v>
      </c>
      <c r="H162" t="str">
        <f>LOOKUP(A162,Sheet2!A:A,Sheet2!B:B)</f>
        <v>解放军营92</v>
      </c>
      <c r="I162" t="str">
        <f>LOOKUP(A162,Sheet2!A:A,Sheet2!C:C)</f>
        <v>陆军特种作战第七十五旅侦察营副政治教导员兼军体教员</v>
      </c>
    </row>
    <row r="163" spans="1:9" ht="14.25">
      <c r="A163" s="66" t="s">
        <v>161</v>
      </c>
      <c r="B163" s="66">
        <v>138.5</v>
      </c>
      <c r="C163" s="63">
        <v>50</v>
      </c>
      <c r="D163" s="66">
        <v>85.4</v>
      </c>
      <c r="E163" s="66">
        <v>161</v>
      </c>
      <c r="F163" s="1" t="s">
        <v>798</v>
      </c>
      <c r="G163" t="str">
        <f t="shared" si="5"/>
        <v>分数相同</v>
      </c>
      <c r="H163" t="str">
        <f>LOOKUP(A163,Sheet2!A:A,Sheet2!B:B)</f>
        <v>解放军连排266</v>
      </c>
      <c r="I163" t="str">
        <f>LOOKUP(A163,Sheet2!A:A,Sheet2!C:C)</f>
        <v>原成都军区昆明综合仓库管理处助理员</v>
      </c>
    </row>
    <row r="164" spans="1:9" ht="14.25">
      <c r="A164" s="66" t="s">
        <v>158</v>
      </c>
      <c r="B164" s="66">
        <v>140</v>
      </c>
      <c r="C164" s="63">
        <v>49</v>
      </c>
      <c r="D164" s="66">
        <v>85.4</v>
      </c>
      <c r="E164" s="66">
        <v>162</v>
      </c>
      <c r="F164" s="1" t="s">
        <v>799</v>
      </c>
      <c r="G164" t="str">
        <f t="shared" si="5"/>
        <v>分数相同</v>
      </c>
      <c r="H164" t="str">
        <f>LOOKUP(A164,Sheet2!A:A,Sheet2!B:B)</f>
        <v>解放军连排71</v>
      </c>
      <c r="I164" t="str">
        <f>LOOKUP(A164,Sheet2!A:A,Sheet2!C:C)</f>
        <v>原十四集团军通信团政治处保卫股正连职干事</v>
      </c>
    </row>
    <row r="165" spans="1:9" ht="14.25">
      <c r="A165" s="66" t="s">
        <v>162</v>
      </c>
      <c r="B165" s="66">
        <v>133.5</v>
      </c>
      <c r="C165" s="63">
        <v>53</v>
      </c>
      <c r="D165" s="66">
        <v>85.2</v>
      </c>
      <c r="E165" s="66">
        <v>163</v>
      </c>
      <c r="F165" s="1"/>
      <c r="G165">
        <f t="shared" si="5"/>
      </c>
      <c r="H165" t="str">
        <f>LOOKUP(A165,Sheet2!A:A,Sheet2!B:B)</f>
        <v>解放军连排45</v>
      </c>
      <c r="I165" t="str">
        <f>LOOKUP(A165,Sheet2!A:A,Sheet2!C:C)</f>
        <v>陆军特种作战第七十五旅参谋部作训科正连职参谋</v>
      </c>
    </row>
    <row r="166" spans="1:9" ht="14.25">
      <c r="A166" s="66" t="s">
        <v>163</v>
      </c>
      <c r="B166" s="66">
        <v>119.5</v>
      </c>
      <c r="C166" s="63">
        <v>62</v>
      </c>
      <c r="D166" s="66">
        <v>85</v>
      </c>
      <c r="E166" s="66">
        <v>164</v>
      </c>
      <c r="F166" s="1" t="s">
        <v>741</v>
      </c>
      <c r="G166" t="str">
        <f t="shared" si="5"/>
        <v>分数相同</v>
      </c>
      <c r="H166" t="str">
        <f>LOOKUP(A166,Sheet2!A:A,Sheet2!B:B)</f>
        <v>解放军营114</v>
      </c>
      <c r="I166" t="str">
        <f>LOOKUP(A166,Sheet2!A:A,Sheet2!C:C)</f>
        <v>陆军边防第三一四旅边防八营营长</v>
      </c>
    </row>
    <row r="167" spans="1:9" ht="14.25">
      <c r="A167" s="66" t="s">
        <v>164</v>
      </c>
      <c r="B167" s="66">
        <v>119.5</v>
      </c>
      <c r="C167" s="63">
        <v>62</v>
      </c>
      <c r="D167" s="66">
        <v>85</v>
      </c>
      <c r="E167" s="66">
        <v>165</v>
      </c>
      <c r="F167" s="1" t="s">
        <v>773</v>
      </c>
      <c r="G167" t="str">
        <f t="shared" si="5"/>
        <v>分数相同</v>
      </c>
      <c r="H167" t="str">
        <f>LOOKUP(A167,Sheet2!A:A,Sheet2!B:B)</f>
        <v>解放军技术43</v>
      </c>
      <c r="I167" t="str">
        <f>LOOKUP(A167,Sheet2!A:A,Sheet2!C:C)</f>
        <v>陆军防空第七十五旅红旗16B地空导弹一营技术维护室雷达助理工程师</v>
      </c>
    </row>
    <row r="168" spans="1:9" ht="14.25">
      <c r="A168" s="66" t="s">
        <v>165</v>
      </c>
      <c r="B168" s="66">
        <v>128.5</v>
      </c>
      <c r="C168" s="63">
        <v>56</v>
      </c>
      <c r="D168" s="66">
        <v>85</v>
      </c>
      <c r="E168" s="66">
        <v>166</v>
      </c>
      <c r="F168" s="1" t="s">
        <v>787</v>
      </c>
      <c r="G168" t="str">
        <f t="shared" si="5"/>
        <v>分数相同</v>
      </c>
      <c r="H168" t="str">
        <f>LOOKUP(A168,Sheet2!A:A,Sheet2!B:B)</f>
        <v>解放军连排225</v>
      </c>
      <c r="I168" t="str">
        <f>LOOKUP(A168,Sheet2!A:A,Sheet2!C:C)</f>
        <v>北京卫戍区支援保障大队警卫勤务队一中队副中队长</v>
      </c>
    </row>
    <row r="169" spans="1:9" ht="14.25">
      <c r="A169" s="66" t="s">
        <v>166</v>
      </c>
      <c r="B169" s="66">
        <v>146</v>
      </c>
      <c r="C169" s="63">
        <v>44</v>
      </c>
      <c r="D169" s="66">
        <v>84.8</v>
      </c>
      <c r="E169" s="66">
        <v>167</v>
      </c>
      <c r="F169" s="1"/>
      <c r="G169">
        <f t="shared" si="5"/>
      </c>
      <c r="H169" t="str">
        <f>LOOKUP(A169,Sheet2!A:A,Sheet2!B:B)</f>
        <v>解放军连排159</v>
      </c>
      <c r="I169" t="str">
        <f>LOOKUP(A169,Sheet2!A:A,Sheet2!C:C)</f>
        <v>原福建省军区炮兵团政治处组织股干事</v>
      </c>
    </row>
    <row r="170" spans="1:9" ht="14.25">
      <c r="A170" s="66" t="s">
        <v>167</v>
      </c>
      <c r="B170" s="66">
        <v>141</v>
      </c>
      <c r="C170" s="63">
        <v>47</v>
      </c>
      <c r="D170" s="66">
        <v>84.6</v>
      </c>
      <c r="E170" s="66">
        <v>168</v>
      </c>
      <c r="F170" s="1"/>
      <c r="G170">
        <f t="shared" si="5"/>
      </c>
      <c r="H170" t="str">
        <f>LOOKUP(A170,Sheet2!A:A,Sheet2!B:B)</f>
        <v>解放军连排229</v>
      </c>
      <c r="I170" t="str">
        <f>LOOKUP(A170,Sheet2!A:A,Sheet2!C:C)</f>
        <v>海军作战支援舰第一支队侦测船大队侦察无人机中队原四分队副分队长、助理工程师</v>
      </c>
    </row>
    <row r="171" spans="1:9" ht="14.25">
      <c r="A171" s="66" t="s">
        <v>169</v>
      </c>
      <c r="B171" s="66">
        <v>108.5</v>
      </c>
      <c r="C171" s="63">
        <v>68</v>
      </c>
      <c r="D171" s="66">
        <v>84.2</v>
      </c>
      <c r="E171" s="66">
        <v>169</v>
      </c>
      <c r="F171" s="1" t="s">
        <v>777</v>
      </c>
      <c r="G171" t="str">
        <f t="shared" si="5"/>
        <v>分数相同</v>
      </c>
      <c r="H171" t="str">
        <f>LOOKUP(A171,Sheet2!A:A,Sheet2!B:B)</f>
        <v>解放军营225</v>
      </c>
      <c r="I171" t="str">
        <f>LOOKUP(A171,Sheet2!A:A,Sheet2!C:C)</f>
        <v>空军雷达兵第五旅政治工作部人力资源科副营职人力资源干事</v>
      </c>
    </row>
    <row r="172" spans="1:9" ht="14.25">
      <c r="A172" s="66" t="s">
        <v>170</v>
      </c>
      <c r="B172" s="66">
        <v>110</v>
      </c>
      <c r="C172" s="63">
        <v>67</v>
      </c>
      <c r="D172" s="66">
        <v>84.2</v>
      </c>
      <c r="E172" s="66">
        <v>170</v>
      </c>
      <c r="F172" s="1" t="s">
        <v>776</v>
      </c>
      <c r="G172" t="str">
        <f t="shared" si="5"/>
        <v>分数相同</v>
      </c>
      <c r="H172" t="str">
        <f>LOOKUP(A172,Sheet2!A:A,Sheet2!B:B)</f>
        <v>解放军营84</v>
      </c>
      <c r="I172" t="str">
        <f>LOOKUP(A172,Sheet2!A:A,Sheet2!C:C)</f>
        <v>原十四集团军炮兵旅130加农炮一营副营长</v>
      </c>
    </row>
    <row r="173" spans="1:9" ht="14.25">
      <c r="A173" s="66" t="s">
        <v>168</v>
      </c>
      <c r="B173" s="66">
        <v>123.5</v>
      </c>
      <c r="C173" s="63">
        <v>58</v>
      </c>
      <c r="D173" s="66">
        <v>84.2</v>
      </c>
      <c r="E173" s="66">
        <v>171</v>
      </c>
      <c r="F173" s="1" t="s">
        <v>787</v>
      </c>
      <c r="G173" t="str">
        <f t="shared" si="5"/>
        <v>分数相同</v>
      </c>
      <c r="H173" t="str">
        <f>LOOKUP(A173,Sheet2!A:A,Sheet2!B:B)</f>
        <v>解放军连排93</v>
      </c>
      <c r="I173" t="str">
        <f>LOOKUP(A173,Sheet2!A:A,Sheet2!C:C)</f>
        <v>原十四集团军炮兵旅保障部财务科副连职助理员</v>
      </c>
    </row>
    <row r="174" spans="1:9" ht="14.25">
      <c r="A174" s="66" t="s">
        <v>172</v>
      </c>
      <c r="B174" s="66">
        <v>118.5</v>
      </c>
      <c r="C174" s="63">
        <v>61</v>
      </c>
      <c r="D174" s="66">
        <v>84</v>
      </c>
      <c r="E174" s="66">
        <v>172</v>
      </c>
      <c r="F174" s="1" t="s">
        <v>752</v>
      </c>
      <c r="G174" t="str">
        <f>IF(COUNTIF(D$3:D$248,D175)&gt;1,"分数相同","")</f>
        <v>分数相同</v>
      </c>
      <c r="H174" t="str">
        <f>LOOKUP(A174,Sheet2!A:A,Sheet2!B:B)</f>
        <v>解放军营343</v>
      </c>
      <c r="I174" t="str">
        <f>LOOKUP(A174,Sheet2!A:A,Sheet2!C:C)</f>
        <v>原联勤第二十二分部司令部战勤科副营职参谋</v>
      </c>
    </row>
    <row r="175" spans="1:9" ht="14.25">
      <c r="A175" s="66" t="s">
        <v>171</v>
      </c>
      <c r="B175" s="66">
        <v>121.5</v>
      </c>
      <c r="C175" s="63">
        <v>59</v>
      </c>
      <c r="D175" s="66">
        <v>84</v>
      </c>
      <c r="E175" s="66">
        <v>173</v>
      </c>
      <c r="F175" s="1" t="s">
        <v>756</v>
      </c>
      <c r="G175" t="str">
        <f>IF(COUNTIF(D$3:D$248,D174)&gt;1,"分数相同","")</f>
        <v>分数相同</v>
      </c>
      <c r="H175" t="str">
        <f>LOOKUP(A175,Sheet2!A:A,Sheet2!B:B)</f>
        <v>解放军连排19</v>
      </c>
      <c r="I175" t="str">
        <f>LOOKUP(A175,Sheet2!A:A,Sheet2!C:C)</f>
        <v>原步兵第四十二旅步兵第二营机枪连政治指导员</v>
      </c>
    </row>
    <row r="176" spans="1:9" ht="14.25">
      <c r="A176" s="66" t="s">
        <v>173</v>
      </c>
      <c r="B176" s="66">
        <v>123</v>
      </c>
      <c r="C176" s="63">
        <v>57.95</v>
      </c>
      <c r="D176" s="66">
        <v>83.97</v>
      </c>
      <c r="E176" s="66">
        <v>174</v>
      </c>
      <c r="F176" s="1"/>
      <c r="G176">
        <f aca="true" t="shared" si="6" ref="G176:G221">IF(COUNTIF(D$3:D$248,D176)&gt;1,"分数相同","")</f>
      </c>
      <c r="H176" t="str">
        <f>LOOKUP(A176,Sheet2!A:A,Sheet2!B:B)</f>
        <v>解放军连排147</v>
      </c>
      <c r="I176" t="str">
        <f>LOOKUP(A176,Sheet2!A:A,Sheet2!C:C)</f>
        <v>云南陆军预备役步兵师炮兵团130火箭炮营三连连长</v>
      </c>
    </row>
    <row r="177" spans="1:9" ht="14.25">
      <c r="A177" s="66" t="s">
        <v>174</v>
      </c>
      <c r="B177" s="66">
        <v>112</v>
      </c>
      <c r="C177" s="63">
        <v>65</v>
      </c>
      <c r="D177" s="66">
        <v>83.8</v>
      </c>
      <c r="E177" s="66">
        <v>175</v>
      </c>
      <c r="F177" s="1" t="s">
        <v>768</v>
      </c>
      <c r="G177" t="str">
        <f t="shared" si="6"/>
        <v>分数相同</v>
      </c>
      <c r="H177" t="str">
        <f>LOOKUP(A177,Sheet2!A:A,Sheet2!B:B)</f>
        <v>解放军技术201</v>
      </c>
      <c r="I177" t="str">
        <f>LOOKUP(A177,Sheet2!A:A,Sheet2!C:C)</f>
        <v>南部战区原信息通信旅四营网系管控室技术10级助理工程师</v>
      </c>
    </row>
    <row r="178" spans="1:9" ht="28.5">
      <c r="A178" s="66" t="s">
        <v>759</v>
      </c>
      <c r="B178" s="66">
        <v>119.5</v>
      </c>
      <c r="C178" s="63">
        <v>60</v>
      </c>
      <c r="D178" s="66">
        <v>83.8</v>
      </c>
      <c r="E178" s="66">
        <v>176</v>
      </c>
      <c r="F178" s="1" t="s">
        <v>811</v>
      </c>
      <c r="G178" t="str">
        <f t="shared" si="6"/>
        <v>分数相同</v>
      </c>
      <c r="H178" t="str">
        <f>LOOKUP(A178,Sheet2!A:A,Sheet2!B:B)</f>
        <v>公安营53</v>
      </c>
      <c r="I178" t="str">
        <f>LOOKUP(A178,Sheet2!A:A,Sheet2!C:C)</f>
        <v>云南省河口边防检查站北山分站执勤业务二科检查员</v>
      </c>
    </row>
    <row r="179" spans="1:9" ht="14.25">
      <c r="A179" s="66" t="s">
        <v>175</v>
      </c>
      <c r="B179" s="66">
        <v>101.5</v>
      </c>
      <c r="C179" s="63">
        <v>72</v>
      </c>
      <c r="D179" s="66">
        <v>83.8</v>
      </c>
      <c r="E179" s="66">
        <v>177</v>
      </c>
      <c r="F179" s="1" t="s">
        <v>776</v>
      </c>
      <c r="G179" t="str">
        <f t="shared" si="6"/>
        <v>分数相同</v>
      </c>
      <c r="H179" t="str">
        <f>LOOKUP(A179,Sheet2!A:A,Sheet2!B:B)</f>
        <v>解放军营83</v>
      </c>
      <c r="I179" t="str">
        <f>LOOKUP(A179,Sheet2!A:A,Sheet2!C:C)</f>
        <v>陆军炮兵第七十五旅参谋部作训科副营职参谋</v>
      </c>
    </row>
    <row r="180" spans="1:9" ht="14.25">
      <c r="A180" s="66" t="s">
        <v>176</v>
      </c>
      <c r="B180" s="66">
        <v>117.5</v>
      </c>
      <c r="C180" s="63">
        <v>61</v>
      </c>
      <c r="D180" s="66">
        <v>83.6</v>
      </c>
      <c r="E180" s="66">
        <v>178</v>
      </c>
      <c r="F180" s="1"/>
      <c r="G180">
        <f t="shared" si="6"/>
      </c>
      <c r="H180" t="str">
        <f>LOOKUP(A180,Sheet2!A:A,Sheet2!B:B)</f>
        <v>公安营56</v>
      </c>
      <c r="I180" t="str">
        <f>LOOKUP(A180,Sheet2!A:A,Sheet2!C:C)</f>
        <v>云南省磨憨边防检查站执勤业务二科检查员</v>
      </c>
    </row>
    <row r="181" spans="1:9" ht="14.25">
      <c r="A181" s="66" t="s">
        <v>177</v>
      </c>
      <c r="B181" s="66">
        <v>127.5</v>
      </c>
      <c r="C181" s="63">
        <v>54</v>
      </c>
      <c r="D181" s="66">
        <v>83.4</v>
      </c>
      <c r="E181" s="66">
        <v>179</v>
      </c>
      <c r="F181" s="1"/>
      <c r="G181">
        <f t="shared" si="6"/>
      </c>
      <c r="H181" t="str">
        <f>LOOKUP(A181,Sheet2!A:A,Sheet2!B:B)</f>
        <v>解放军连排74</v>
      </c>
      <c r="I181" t="str">
        <f>LOOKUP(A181,Sheet2!A:A,Sheet2!C:C)</f>
        <v>陆军勤务支援第七十五旅警卫勤务营警卫调整连政治指导员</v>
      </c>
    </row>
    <row r="182" spans="1:9" ht="14.25">
      <c r="A182" s="66" t="s">
        <v>180</v>
      </c>
      <c r="B182" s="66">
        <v>101</v>
      </c>
      <c r="C182" s="63">
        <v>71</v>
      </c>
      <c r="D182" s="66">
        <v>83</v>
      </c>
      <c r="E182" s="66">
        <v>180</v>
      </c>
      <c r="F182" s="1" t="s">
        <v>768</v>
      </c>
      <c r="G182" t="str">
        <f t="shared" si="6"/>
        <v>分数相同</v>
      </c>
      <c r="H182" t="str">
        <f>LOOKUP(A182,Sheet2!A:A,Sheet2!B:B)</f>
        <v>解放军技术25</v>
      </c>
      <c r="I182" t="str">
        <f>LOOKUP(A182,Sheet2!A:A,Sheet2!C:C)</f>
        <v>原步兵第四十二旅保障部营房科助理工程师</v>
      </c>
    </row>
    <row r="183" spans="1:9" ht="14.25">
      <c r="A183" s="66" t="s">
        <v>179</v>
      </c>
      <c r="B183" s="66">
        <v>134</v>
      </c>
      <c r="C183" s="63">
        <v>49</v>
      </c>
      <c r="D183" s="66">
        <v>83</v>
      </c>
      <c r="E183" s="66">
        <v>181</v>
      </c>
      <c r="F183" s="1" t="s">
        <v>756</v>
      </c>
      <c r="G183" t="str">
        <f t="shared" si="6"/>
        <v>分数相同</v>
      </c>
      <c r="H183" t="str">
        <f>LOOKUP(A183,Sheet2!A:A,Sheet2!B:B)</f>
        <v>解放军连排17</v>
      </c>
      <c r="I183" t="str">
        <f>LOOKUP(A183,Sheet2!A:A,Sheet2!C:C)</f>
        <v>原装甲第十八旅司令部作训科正连职参谋</v>
      </c>
    </row>
    <row r="184" spans="1:9" ht="14.25">
      <c r="A184" s="66" t="s">
        <v>178</v>
      </c>
      <c r="B184" s="66">
        <v>131</v>
      </c>
      <c r="C184" s="63">
        <v>51</v>
      </c>
      <c r="D184" s="66">
        <v>83</v>
      </c>
      <c r="E184" s="66">
        <v>182</v>
      </c>
      <c r="F184" s="1" t="s">
        <v>787</v>
      </c>
      <c r="G184" t="str">
        <f t="shared" si="6"/>
        <v>分数相同</v>
      </c>
      <c r="H184" t="str">
        <f>LOOKUP(A184,Sheet2!A:A,Sheet2!B:B)</f>
        <v>解放军连排215</v>
      </c>
      <c r="I184" t="str">
        <f>LOOKUP(A184,Sheet2!A:A,Sheet2!C:C)</f>
        <v>合成第一五〇旅作战支援营防化连核生化技术室主任</v>
      </c>
    </row>
    <row r="185" spans="1:9" ht="14.25">
      <c r="A185" s="66" t="s">
        <v>182</v>
      </c>
      <c r="B185" s="66">
        <v>107.5</v>
      </c>
      <c r="C185" s="63">
        <v>66</v>
      </c>
      <c r="D185" s="66">
        <v>82.6</v>
      </c>
      <c r="E185" s="66">
        <v>183</v>
      </c>
      <c r="F185" s="1" t="s">
        <v>782</v>
      </c>
      <c r="G185" t="str">
        <f t="shared" si="6"/>
        <v>分数相同</v>
      </c>
      <c r="H185" t="str">
        <f>LOOKUP(A185,Sheet2!A:A,Sheet2!B:B)</f>
        <v>解放军营272</v>
      </c>
      <c r="I185" t="str">
        <f>LOOKUP(A185,Sheet2!A:A,Sheet2!C:C)</f>
        <v>云南省军区办公室副营职参谋</v>
      </c>
    </row>
    <row r="186" spans="1:9" ht="14.25">
      <c r="A186" s="66" t="s">
        <v>183</v>
      </c>
      <c r="B186" s="66">
        <v>115</v>
      </c>
      <c r="C186" s="63">
        <v>61</v>
      </c>
      <c r="D186" s="66">
        <v>82.6</v>
      </c>
      <c r="E186" s="66">
        <v>184</v>
      </c>
      <c r="F186" s="1" t="s">
        <v>784</v>
      </c>
      <c r="G186" t="str">
        <f t="shared" si="6"/>
        <v>分数相同</v>
      </c>
      <c r="H186" t="str">
        <f>LOOKUP(A186,Sheet2!A:A,Sheet2!B:B)</f>
        <v>公安营39</v>
      </c>
      <c r="I186" t="str">
        <f>LOOKUP(A186,Sheet2!A:A,Sheet2!C:C)</f>
        <v>云南省边防总队后勤部后勤基地办公室副营职参谋</v>
      </c>
    </row>
    <row r="187" spans="1:9" ht="14.25">
      <c r="A187" s="66" t="s">
        <v>181</v>
      </c>
      <c r="B187" s="66">
        <v>127</v>
      </c>
      <c r="C187" s="63">
        <v>53</v>
      </c>
      <c r="D187" s="66">
        <v>82.6</v>
      </c>
      <c r="E187" s="66">
        <v>185</v>
      </c>
      <c r="F187" s="1" t="s">
        <v>756</v>
      </c>
      <c r="G187" t="str">
        <f t="shared" si="6"/>
        <v>分数相同</v>
      </c>
      <c r="H187" t="str">
        <f>LOOKUP(A187,Sheet2!A:A,Sheet2!B:B)</f>
        <v>解放军连排26</v>
      </c>
      <c r="I187" t="str">
        <f>LOOKUP(A187,Sheet2!A:A,Sheet2!C:C)</f>
        <v>陆军合成第四十二旅轻型高机动步兵二营六连政治指导员</v>
      </c>
    </row>
    <row r="188" spans="1:9" ht="14.25">
      <c r="A188" s="66" t="s">
        <v>184</v>
      </c>
      <c r="B188" s="66">
        <v>114</v>
      </c>
      <c r="C188" s="63">
        <v>61.4</v>
      </c>
      <c r="D188" s="66">
        <v>82.44</v>
      </c>
      <c r="E188" s="66">
        <v>186</v>
      </c>
      <c r="F188" s="1"/>
      <c r="G188">
        <f t="shared" si="6"/>
      </c>
      <c r="H188" t="str">
        <f>LOOKUP(A188,Sheet2!A:A,Sheet2!B:B)</f>
        <v>解放军营103</v>
      </c>
      <c r="I188" t="str">
        <f>LOOKUP(A188,Sheet2!A:A,Sheet2!C:C)</f>
        <v>陆军勤务支援第七十五旅参谋部部队管理科副营职参谋</v>
      </c>
    </row>
    <row r="189" spans="1:9" ht="14.25">
      <c r="A189" s="66" t="s">
        <v>186</v>
      </c>
      <c r="B189" s="66">
        <v>125.5</v>
      </c>
      <c r="C189" s="63">
        <v>53</v>
      </c>
      <c r="D189" s="66">
        <v>82</v>
      </c>
      <c r="E189" s="66">
        <v>187</v>
      </c>
      <c r="F189" s="1" t="s">
        <v>789</v>
      </c>
      <c r="G189" t="str">
        <f t="shared" si="6"/>
        <v>分数相同</v>
      </c>
      <c r="H189" t="str">
        <f>LOOKUP(A189,Sheet2!A:A,Sheet2!B:B)</f>
        <v>解放军连排42</v>
      </c>
      <c r="I189" t="str">
        <f>LOOKUP(A189,Sheet2!A:A,Sheet2!C:C)</f>
        <v>原十四集团军炮兵旅生产生活服务中心主任</v>
      </c>
    </row>
    <row r="190" spans="1:9" ht="14.25">
      <c r="A190" s="66" t="s">
        <v>185</v>
      </c>
      <c r="B190" s="66">
        <v>121</v>
      </c>
      <c r="C190" s="63">
        <v>56</v>
      </c>
      <c r="D190" s="66">
        <v>82</v>
      </c>
      <c r="E190" s="66">
        <v>188</v>
      </c>
      <c r="F190" s="1" t="s">
        <v>790</v>
      </c>
      <c r="G190" t="str">
        <f t="shared" si="6"/>
        <v>分数相同</v>
      </c>
      <c r="H190" t="str">
        <f>LOOKUP(A190,Sheet2!A:A,Sheet2!B:B)</f>
        <v>解放军连排36</v>
      </c>
      <c r="I190" t="str">
        <f>LOOKUP(A190,Sheet2!A:A,Sheet2!C:C)</f>
        <v>原十四集团军炮兵旅130加农炮一营一连连长</v>
      </c>
    </row>
    <row r="191" spans="1:9" ht="14.25">
      <c r="A191" s="66" t="s">
        <v>187</v>
      </c>
      <c r="B191" s="66">
        <v>134.5</v>
      </c>
      <c r="C191" s="63">
        <v>47</v>
      </c>
      <c r="D191" s="66">
        <v>82</v>
      </c>
      <c r="E191" s="66">
        <v>189</v>
      </c>
      <c r="F191" s="1" t="s">
        <v>791</v>
      </c>
      <c r="G191" t="str">
        <f t="shared" si="6"/>
        <v>分数相同</v>
      </c>
      <c r="H191" t="str">
        <f>LOOKUP(A191,Sheet2!A:A,Sheet2!B:B)</f>
        <v>解放军连排67</v>
      </c>
      <c r="I191" t="str">
        <f>LOOKUP(A191,Sheet2!A:A,Sheet2!C:C)</f>
        <v>原工程兵舟桥第八十六团教导队政治指导员兼教员</v>
      </c>
    </row>
    <row r="192" spans="1:9" ht="14.25">
      <c r="A192" s="66" t="s">
        <v>188</v>
      </c>
      <c r="B192" s="66">
        <v>126</v>
      </c>
      <c r="C192" s="63">
        <v>52</v>
      </c>
      <c r="D192" s="66">
        <v>81.6</v>
      </c>
      <c r="E192" s="66">
        <v>190</v>
      </c>
      <c r="F192" s="1"/>
      <c r="G192">
        <f t="shared" si="6"/>
      </c>
      <c r="H192" t="str">
        <f>LOOKUP(A192,Sheet2!A:A,Sheet2!B:B)</f>
        <v>解放军连排28</v>
      </c>
      <c r="I192" t="str">
        <f>LOOKUP(A192,Sheet2!A:A,Sheet2!C:C)</f>
        <v>陆军合成第四十二旅轻型高机动步兵三营正连职作训参谋</v>
      </c>
    </row>
    <row r="193" spans="1:9" ht="14.25">
      <c r="A193" s="66" t="s">
        <v>189</v>
      </c>
      <c r="B193" s="66">
        <v>113.5</v>
      </c>
      <c r="C193" s="63">
        <v>59.8</v>
      </c>
      <c r="D193" s="66">
        <v>81.28</v>
      </c>
      <c r="E193" s="66">
        <v>191</v>
      </c>
      <c r="F193" s="1"/>
      <c r="G193">
        <f t="shared" si="6"/>
      </c>
      <c r="H193" t="str">
        <f>LOOKUP(A193,Sheet2!A:A,Sheet2!B:B)</f>
        <v>解放军连排230</v>
      </c>
      <c r="I193" t="str">
        <f>LOOKUP(A193,Sheet2!A:A,Sheet2!C:C)</f>
        <v>原空军航空兵第四十四师一三一团司令部正连职领航参谋</v>
      </c>
    </row>
    <row r="194" spans="1:9" ht="14.25">
      <c r="A194" s="66" t="s">
        <v>190</v>
      </c>
      <c r="B194" s="66">
        <v>123.5</v>
      </c>
      <c r="C194" s="63">
        <v>53</v>
      </c>
      <c r="D194" s="66">
        <v>81.2</v>
      </c>
      <c r="E194" s="66">
        <v>192</v>
      </c>
      <c r="F194" s="1" t="s">
        <v>752</v>
      </c>
      <c r="G194" t="str">
        <f t="shared" si="6"/>
        <v>分数相同</v>
      </c>
      <c r="H194" t="str">
        <f>LOOKUP(A194,Sheet2!A:A,Sheet2!B:B)</f>
        <v>公安营45</v>
      </c>
      <c r="I194" t="str">
        <f>LOOKUP(A194,Sheet2!A:A,Sheet2!C:C)</f>
        <v>云南省德宏边防支队弄岛边防派出所干事</v>
      </c>
    </row>
    <row r="195" spans="1:9" ht="14.25">
      <c r="A195" s="66" t="s">
        <v>191</v>
      </c>
      <c r="B195" s="66">
        <v>111.5</v>
      </c>
      <c r="C195" s="63">
        <v>61</v>
      </c>
      <c r="D195" s="66">
        <v>81.2</v>
      </c>
      <c r="E195" s="66">
        <v>193</v>
      </c>
      <c r="F195" s="1" t="s">
        <v>756</v>
      </c>
      <c r="G195" t="str">
        <f t="shared" si="6"/>
        <v>分数相同</v>
      </c>
      <c r="H195" t="str">
        <f>LOOKUP(A195,Sheet2!A:A,Sheet2!B:B)</f>
        <v>解放军连排18</v>
      </c>
      <c r="I195" t="str">
        <f>LOOKUP(A195,Sheet2!A:A,Sheet2!C:C)</f>
        <v>原装甲第十八旅坦克二营四连连长</v>
      </c>
    </row>
    <row r="196" spans="1:9" ht="14.25">
      <c r="A196" s="66" t="s">
        <v>192</v>
      </c>
      <c r="B196" s="66">
        <v>136.5</v>
      </c>
      <c r="C196" s="63">
        <v>44</v>
      </c>
      <c r="D196" s="66">
        <v>81</v>
      </c>
      <c r="E196" s="66">
        <v>194</v>
      </c>
      <c r="F196" s="1"/>
      <c r="G196">
        <f t="shared" si="6"/>
      </c>
      <c r="H196" t="str">
        <f>LOOKUP(A196,Sheet2!A:A,Sheet2!B:B)</f>
        <v>解放军连排194</v>
      </c>
      <c r="I196" t="str">
        <f>LOOKUP(A196,Sheet2!A:A,Sheet2!C:C)</f>
        <v>陆军边防第三一四旅边防四营边防十三连副连长</v>
      </c>
    </row>
    <row r="197" spans="1:9" ht="14.25">
      <c r="A197" s="66" t="s">
        <v>193</v>
      </c>
      <c r="B197" s="66">
        <v>109.5</v>
      </c>
      <c r="C197" s="63">
        <v>61.75</v>
      </c>
      <c r="D197" s="66">
        <v>80.85</v>
      </c>
      <c r="E197" s="66">
        <v>195</v>
      </c>
      <c r="F197" s="1"/>
      <c r="G197">
        <f t="shared" si="6"/>
      </c>
      <c r="H197" t="str">
        <f>LOOKUP(A197,Sheet2!A:A,Sheet2!B:B)</f>
        <v>解放军连排253</v>
      </c>
      <c r="I197" t="str">
        <f>LOOKUP(A197,Sheet2!A:A,Sheet2!C:C)</f>
        <v>云南省泸西县人民武装部政治工作科正连职干事</v>
      </c>
    </row>
    <row r="198" spans="1:9" ht="14.25">
      <c r="A198" s="66" t="s">
        <v>194</v>
      </c>
      <c r="B198" s="66">
        <v>110.5</v>
      </c>
      <c r="C198" s="63">
        <v>61</v>
      </c>
      <c r="D198" s="66">
        <v>80.8</v>
      </c>
      <c r="E198" s="66">
        <v>196</v>
      </c>
      <c r="F198" s="1"/>
      <c r="G198">
        <f t="shared" si="6"/>
      </c>
      <c r="H198" t="str">
        <f>LOOKUP(A198,Sheet2!A:A,Sheet2!B:B)</f>
        <v>解放军营91</v>
      </c>
      <c r="I198" t="str">
        <f>LOOKUP(A198,Sheet2!A:A,Sheet2!C:C)</f>
        <v>陆军特种作战第七十五旅保障部装备维修科副营职助理员</v>
      </c>
    </row>
    <row r="199" spans="1:9" ht="14.25">
      <c r="A199" s="66" t="s">
        <v>195</v>
      </c>
      <c r="B199" s="66">
        <v>114.5</v>
      </c>
      <c r="C199" s="63">
        <v>58</v>
      </c>
      <c r="D199" s="66">
        <v>80.6</v>
      </c>
      <c r="E199" s="66">
        <v>197</v>
      </c>
      <c r="F199" s="1"/>
      <c r="G199">
        <f t="shared" si="6"/>
      </c>
      <c r="H199" t="str">
        <f>LOOKUP(A199,Sheet2!A:A,Sheet2!B:B)</f>
        <v>解放军连排35</v>
      </c>
      <c r="I199" t="str">
        <f>LOOKUP(A199,Sheet2!A:A,Sheet2!C:C)</f>
        <v>原十四集团军炮兵旅教导队正连职教员</v>
      </c>
    </row>
    <row r="200" spans="1:9" ht="14.25">
      <c r="A200" s="66" t="s">
        <v>198</v>
      </c>
      <c r="B200" s="66">
        <v>109.5</v>
      </c>
      <c r="C200" s="63">
        <v>61</v>
      </c>
      <c r="D200" s="66">
        <v>80.4</v>
      </c>
      <c r="E200" s="66">
        <v>198</v>
      </c>
      <c r="F200" s="1" t="s">
        <v>792</v>
      </c>
      <c r="G200" t="str">
        <f t="shared" si="6"/>
        <v>分数相同</v>
      </c>
      <c r="H200" t="str">
        <f>LOOKUP(A200,Sheet2!A:A,Sheet2!B:B)</f>
        <v>解放军连排59</v>
      </c>
      <c r="I200" t="str">
        <f>LOOKUP(A200,Sheet2!A:A,Sheet2!C:C)</f>
        <v>原防化学兵第二十九团一营三连连长</v>
      </c>
    </row>
    <row r="201" spans="1:9" ht="14.25">
      <c r="A201" s="66" t="s">
        <v>196</v>
      </c>
      <c r="B201" s="66">
        <v>118.5</v>
      </c>
      <c r="C201" s="63">
        <v>55</v>
      </c>
      <c r="D201" s="66">
        <v>80.4</v>
      </c>
      <c r="E201" s="66">
        <v>199</v>
      </c>
      <c r="F201" s="1" t="s">
        <v>793</v>
      </c>
      <c r="G201" t="str">
        <f t="shared" si="6"/>
        <v>分数相同</v>
      </c>
      <c r="H201" t="str">
        <f>LOOKUP(A201,Sheet2!A:A,Sheet2!B:B)</f>
        <v>解放军连排27</v>
      </c>
      <c r="I201" t="str">
        <f>LOOKUP(A201,Sheet2!A:A,Sheet2!C:C)</f>
        <v>陆军合成第四十二旅轻型高机动步兵二营火力连政治指导员</v>
      </c>
    </row>
    <row r="202" spans="1:9" ht="14.25">
      <c r="A202" s="66" t="s">
        <v>197</v>
      </c>
      <c r="B202" s="66">
        <v>124.5</v>
      </c>
      <c r="C202" s="63">
        <v>51</v>
      </c>
      <c r="D202" s="66">
        <v>80.4</v>
      </c>
      <c r="E202" s="66">
        <v>200</v>
      </c>
      <c r="F202" s="1" t="s">
        <v>794</v>
      </c>
      <c r="G202" t="str">
        <f t="shared" si="6"/>
        <v>分数相同</v>
      </c>
      <c r="H202" t="str">
        <f>LOOKUP(A202,Sheet2!A:A,Sheet2!B:B)</f>
        <v>解放军连排268</v>
      </c>
      <c r="I202" t="str">
        <f>LOOKUP(A202,Sheet2!A:A,Sheet2!C:C)</f>
        <v>汽车第九团警通连政治指导员</v>
      </c>
    </row>
    <row r="203" spans="1:9" ht="14.25">
      <c r="A203" s="66" t="s">
        <v>795</v>
      </c>
      <c r="B203" s="66">
        <v>118.5</v>
      </c>
      <c r="C203" s="63">
        <v>54</v>
      </c>
      <c r="D203" s="66">
        <v>79.8</v>
      </c>
      <c r="E203" s="66">
        <v>201</v>
      </c>
      <c r="F203" s="1" t="s">
        <v>752</v>
      </c>
      <c r="G203" t="str">
        <f t="shared" si="6"/>
        <v>分数相同</v>
      </c>
      <c r="H203" t="str">
        <f>LOOKUP(A203,Sheet2!A:A,Sheet2!B:B)</f>
        <v>解放军营264</v>
      </c>
      <c r="I203" t="str">
        <f>LOOKUP(A203,Sheet2!A:A,Sheet2!C:C)</f>
        <v>战略支援部队网络安全基地第五处副营职参谋</v>
      </c>
    </row>
    <row r="204" spans="1:9" ht="14.25">
      <c r="A204" s="66" t="s">
        <v>796</v>
      </c>
      <c r="B204" s="66">
        <v>118.5</v>
      </c>
      <c r="C204" s="63">
        <v>54</v>
      </c>
      <c r="D204" s="66">
        <v>79.8</v>
      </c>
      <c r="E204" s="66">
        <v>202</v>
      </c>
      <c r="F204" s="1" t="s">
        <v>756</v>
      </c>
      <c r="G204" t="str">
        <f t="shared" si="6"/>
        <v>分数相同</v>
      </c>
      <c r="H204" t="str">
        <f>LOOKUP(A204,Sheet2!A:A,Sheet2!B:B)</f>
        <v>解放军连排41</v>
      </c>
      <c r="I204" t="str">
        <f>LOOKUP(A204,Sheet2!A:A,Sheet2!C:C)</f>
        <v>原十四集团军炮兵旅政治部保卫科正连职干事</v>
      </c>
    </row>
    <row r="205" spans="1:9" ht="14.25">
      <c r="A205" s="66" t="s">
        <v>203</v>
      </c>
      <c r="B205" s="66">
        <v>125.5</v>
      </c>
      <c r="C205" s="63">
        <v>49</v>
      </c>
      <c r="D205" s="66">
        <v>79.6</v>
      </c>
      <c r="E205" s="66">
        <v>203</v>
      </c>
      <c r="F205" s="1" t="s">
        <v>793</v>
      </c>
      <c r="G205" t="str">
        <f t="shared" si="6"/>
        <v>分数相同</v>
      </c>
      <c r="H205" t="str">
        <f>LOOKUP(A205,Sheet2!A:A,Sheet2!B:B)</f>
        <v>解放军连排22</v>
      </c>
      <c r="I205" t="str">
        <f>LOOKUP(A205,Sheet2!A:A,Sheet2!C:C)</f>
        <v>原装甲第十八旅坦克一营一连政治指导员</v>
      </c>
    </row>
    <row r="206" spans="1:9" ht="14.25">
      <c r="A206" s="66" t="s">
        <v>201</v>
      </c>
      <c r="B206" s="66">
        <v>121</v>
      </c>
      <c r="C206" s="63">
        <v>52</v>
      </c>
      <c r="D206" s="66">
        <v>79.6</v>
      </c>
      <c r="E206" s="66">
        <v>204</v>
      </c>
      <c r="F206" s="1" t="s">
        <v>800</v>
      </c>
      <c r="G206" t="str">
        <f t="shared" si="6"/>
        <v>分数相同</v>
      </c>
      <c r="H206" t="str">
        <f>LOOKUP(A206,Sheet2!A:A,Sheet2!B:B)</f>
        <v>解放军连排69</v>
      </c>
      <c r="I206" t="str">
        <f>LOOKUP(A206,Sheet2!A:A,Sheet2!C:C)</f>
        <v>原十四集团军通信团通信一营无线电连连长</v>
      </c>
    </row>
    <row r="207" spans="1:9" ht="14.25">
      <c r="A207" s="66" t="s">
        <v>202</v>
      </c>
      <c r="B207" s="66">
        <v>128.5</v>
      </c>
      <c r="C207" s="63">
        <v>47</v>
      </c>
      <c r="D207" s="66">
        <v>79.6</v>
      </c>
      <c r="E207" s="66">
        <v>205</v>
      </c>
      <c r="F207" s="1" t="s">
        <v>791</v>
      </c>
      <c r="G207" t="str">
        <f t="shared" si="6"/>
        <v>分数相同</v>
      </c>
      <c r="H207" t="str">
        <f>LOOKUP(A207,Sheet2!A:A,Sheet2!B:B)</f>
        <v>解放军连排25</v>
      </c>
      <c r="I207" t="str">
        <f>LOOKUP(A207,Sheet2!A:A,Sheet2!C:C)</f>
        <v>原装甲第十八旅双37高炮营正连职军事运输助理员</v>
      </c>
    </row>
    <row r="208" spans="1:9" ht="14.25">
      <c r="A208" s="66" t="s">
        <v>205</v>
      </c>
      <c r="B208" s="66">
        <v>119</v>
      </c>
      <c r="C208" s="63">
        <v>53</v>
      </c>
      <c r="D208" s="66">
        <v>79.4</v>
      </c>
      <c r="E208" s="66">
        <v>206</v>
      </c>
      <c r="F208" s="1" t="s">
        <v>773</v>
      </c>
      <c r="G208" t="str">
        <f t="shared" si="6"/>
        <v>分数相同</v>
      </c>
      <c r="H208" t="str">
        <f>LOOKUP(A208,Sheet2!A:A,Sheet2!B:B)</f>
        <v>解放军技术224</v>
      </c>
      <c r="I208" t="str">
        <f>LOOKUP(A208,Sheet2!A:A,Sheet2!C:C)</f>
        <v>战略支援部队南部技术侦察基地网络作战大队陆上机动侦察队技术11级助理工程师</v>
      </c>
    </row>
    <row r="209" spans="1:9" ht="14.25">
      <c r="A209" s="66" t="s">
        <v>204</v>
      </c>
      <c r="B209" s="66">
        <v>129.5</v>
      </c>
      <c r="C209" s="63">
        <v>46</v>
      </c>
      <c r="D209" s="66">
        <v>79.4</v>
      </c>
      <c r="E209" s="66">
        <v>207</v>
      </c>
      <c r="F209" s="1" t="s">
        <v>787</v>
      </c>
      <c r="G209" t="str">
        <f t="shared" si="6"/>
        <v>分数相同</v>
      </c>
      <c r="H209" t="str">
        <f>LOOKUP(A209,Sheet2!A:A,Sheet2!B:B)</f>
        <v>解放军连排247</v>
      </c>
      <c r="I209" t="str">
        <f>LOOKUP(A209,Sheet2!A:A,Sheet2!C:C)</f>
        <v>云南省军区教导大队学生军训教研室副连职教员</v>
      </c>
    </row>
    <row r="210" spans="1:9" ht="14.25">
      <c r="A210" s="66" t="s">
        <v>206</v>
      </c>
      <c r="B210" s="66">
        <v>105.5</v>
      </c>
      <c r="C210" s="63">
        <v>61</v>
      </c>
      <c r="D210" s="66">
        <v>78.8</v>
      </c>
      <c r="E210" s="66">
        <v>208</v>
      </c>
      <c r="F210" s="1"/>
      <c r="G210">
        <f t="shared" si="6"/>
      </c>
      <c r="H210" t="str">
        <f>LOOKUP(A210,Sheet2!A:A,Sheet2!B:B)</f>
        <v>公安营49</v>
      </c>
      <c r="I210" t="str">
        <f>LOOKUP(A210,Sheet2!A:A,Sheet2!C:C)</f>
        <v>云南省昆明边防检查站执勤业务一科检查员</v>
      </c>
    </row>
    <row r="211" spans="1:9" ht="14.25">
      <c r="A211" s="66" t="s">
        <v>207</v>
      </c>
      <c r="B211" s="66">
        <v>114</v>
      </c>
      <c r="C211" s="63">
        <v>55</v>
      </c>
      <c r="D211" s="66">
        <v>78.6</v>
      </c>
      <c r="E211" s="66">
        <v>209</v>
      </c>
      <c r="F211" s="1"/>
      <c r="G211">
        <f t="shared" si="6"/>
      </c>
      <c r="H211" t="str">
        <f>LOOKUP(A211,Sheet2!A:A,Sheet2!B:B)</f>
        <v>解放军连排51</v>
      </c>
      <c r="I211" t="str">
        <f>LOOKUP(A211,Sheet2!A:A,Sheet2!C:C)</f>
        <v>陆军特种作战第七十五旅作战支援营火力支援连政治指导员</v>
      </c>
    </row>
    <row r="212" spans="1:9" ht="14.25">
      <c r="A212" s="66" t="s">
        <v>208</v>
      </c>
      <c r="B212" s="66">
        <v>122</v>
      </c>
      <c r="C212" s="63">
        <v>49</v>
      </c>
      <c r="D212" s="66">
        <v>78.2</v>
      </c>
      <c r="E212" s="66">
        <v>210</v>
      </c>
      <c r="F212" s="1"/>
      <c r="G212">
        <f t="shared" si="6"/>
      </c>
      <c r="H212" t="str">
        <f>LOOKUP(A212,Sheet2!A:A,Sheet2!B:B)</f>
        <v>解放军连排262</v>
      </c>
      <c r="I212" t="str">
        <f>LOOKUP(A212,Sheet2!A:A,Sheet2!C:C)</f>
        <v>原成都军区司令部昆明解放新村离职干部休养所二级科员助理员</v>
      </c>
    </row>
    <row r="213" spans="1:9" ht="14.25">
      <c r="A213" s="66" t="s">
        <v>209</v>
      </c>
      <c r="B213" s="66">
        <v>110</v>
      </c>
      <c r="C213" s="63">
        <v>56.68</v>
      </c>
      <c r="D213" s="66">
        <v>78.01</v>
      </c>
      <c r="E213" s="66">
        <v>211</v>
      </c>
      <c r="F213" s="1"/>
      <c r="G213">
        <f t="shared" si="6"/>
      </c>
      <c r="H213" t="str">
        <f>LOOKUP(A213,Sheet2!A:A,Sheet2!B:B)</f>
        <v>解放军连排254</v>
      </c>
      <c r="I213" t="str">
        <f>LOOKUP(A213,Sheet2!A:A,Sheet2!C:C)</f>
        <v>云南省普洱军分区动员处副连职参谋</v>
      </c>
    </row>
    <row r="214" spans="1:9" ht="14.25">
      <c r="A214" s="66" t="s">
        <v>211</v>
      </c>
      <c r="B214" s="66">
        <v>119.5</v>
      </c>
      <c r="C214" s="63">
        <v>50</v>
      </c>
      <c r="D214" s="66">
        <v>77.8</v>
      </c>
      <c r="E214" s="66">
        <v>212</v>
      </c>
      <c r="F214" s="1" t="s">
        <v>752</v>
      </c>
      <c r="G214" t="str">
        <f t="shared" si="6"/>
        <v>分数相同</v>
      </c>
      <c r="H214" t="str">
        <f>LOOKUP(A214,Sheet2!A:A,Sheet2!B:B)</f>
        <v>解放军营249</v>
      </c>
      <c r="I214" t="str">
        <f>LOOKUP(A214,Sheet2!A:A,Sheet2!C:C)</f>
        <v>火箭军六十二基地综合保障团保障处副处长</v>
      </c>
    </row>
    <row r="215" spans="1:9" ht="14.25">
      <c r="A215" s="66" t="s">
        <v>210</v>
      </c>
      <c r="B215" s="66">
        <v>122.5</v>
      </c>
      <c r="C215" s="63">
        <v>48</v>
      </c>
      <c r="D215" s="66">
        <v>77.8</v>
      </c>
      <c r="E215" s="66">
        <v>213</v>
      </c>
      <c r="F215" s="1" t="s">
        <v>756</v>
      </c>
      <c r="G215" t="str">
        <f t="shared" si="6"/>
        <v>分数相同</v>
      </c>
      <c r="H215" t="str">
        <f>LOOKUP(A215,Sheet2!A:A,Sheet2!B:B)</f>
        <v>解放军连排242</v>
      </c>
      <c r="I215" t="str">
        <f>LOOKUP(A215,Sheet2!A:A,Sheet2!C:C)</f>
        <v>火箭军六十二基地综合保障团汽车营二连连长</v>
      </c>
    </row>
    <row r="216" spans="1:9" ht="14.25">
      <c r="A216" s="66" t="s">
        <v>212</v>
      </c>
      <c r="B216" s="66">
        <v>110</v>
      </c>
      <c r="C216" s="63">
        <v>56</v>
      </c>
      <c r="D216" s="66">
        <v>77.6</v>
      </c>
      <c r="E216" s="66">
        <v>214</v>
      </c>
      <c r="F216" s="1"/>
      <c r="G216">
        <f t="shared" si="6"/>
      </c>
      <c r="H216" t="str">
        <f>LOOKUP(A216,Sheet2!A:A,Sheet2!B:B)</f>
        <v>解放军技术44</v>
      </c>
      <c r="I216" t="str">
        <f>LOOKUP(A216,Sheet2!A:A,Sheet2!C:C)</f>
        <v>陆军防空第七十五旅红旗7B地空导弹一营技术维护室雷达助理工程师</v>
      </c>
    </row>
    <row r="217" spans="1:9" ht="14.25">
      <c r="A217" s="66" t="s">
        <v>213</v>
      </c>
      <c r="B217" s="66">
        <v>110.5</v>
      </c>
      <c r="C217" s="63">
        <v>55</v>
      </c>
      <c r="D217" s="66">
        <v>77.2</v>
      </c>
      <c r="E217" s="66">
        <v>215</v>
      </c>
      <c r="F217" s="1" t="s">
        <v>752</v>
      </c>
      <c r="G217" t="str">
        <f t="shared" si="6"/>
        <v>分数相同</v>
      </c>
      <c r="H217" t="str">
        <f>LOOKUP(A217,Sheet2!A:A,Sheet2!B:B)</f>
        <v>解放军营247</v>
      </c>
      <c r="I217" t="str">
        <f>LOOKUP(A217,Sheet2!A:A,Sheet2!C:C)</f>
        <v>火箭军六十二基地综合保障团政治工作处副营职干事</v>
      </c>
    </row>
    <row r="218" spans="1:9" ht="14.25">
      <c r="A218" s="66" t="s">
        <v>214</v>
      </c>
      <c r="B218" s="66">
        <v>92.5</v>
      </c>
      <c r="C218" s="63">
        <v>67</v>
      </c>
      <c r="D218" s="66">
        <v>77.2</v>
      </c>
      <c r="E218" s="66">
        <v>216</v>
      </c>
      <c r="F218" s="1" t="s">
        <v>756</v>
      </c>
      <c r="G218" t="str">
        <f t="shared" si="6"/>
        <v>分数相同</v>
      </c>
      <c r="H218" t="str">
        <f>LOOKUP(A218,Sheet2!A:A,Sheet2!B:B)</f>
        <v>武警连05号</v>
      </c>
      <c r="I218" t="str">
        <f>LOOKUP(A218,Sheet2!A:A,Sheet2!C:C)</f>
        <v>武警云南省总队执勤支队勤务保障大队供应保障中队中队长</v>
      </c>
    </row>
    <row r="219" spans="1:9" ht="14.25">
      <c r="A219" s="66" t="s">
        <v>215</v>
      </c>
      <c r="B219" s="66">
        <v>126.5</v>
      </c>
      <c r="C219" s="63">
        <v>44</v>
      </c>
      <c r="D219" s="66">
        <v>77</v>
      </c>
      <c r="E219" s="66">
        <v>217</v>
      </c>
      <c r="F219" s="1"/>
      <c r="G219">
        <f t="shared" si="6"/>
      </c>
      <c r="H219" t="str">
        <f>LOOKUP(A219,Sheet2!A:A,Sheet2!B:B)</f>
        <v>解放军连排201</v>
      </c>
      <c r="I219" t="str">
        <f>LOOKUP(A219,Sheet2!A:A,Sheet2!C:C)</f>
        <v>陆军边防第三一五旅支援保障营侦察连副连长兼军体教员</v>
      </c>
    </row>
    <row r="220" spans="1:9" ht="14.25">
      <c r="A220" s="66" t="s">
        <v>216</v>
      </c>
      <c r="B220" s="66">
        <v>120</v>
      </c>
      <c r="C220" s="63">
        <v>48</v>
      </c>
      <c r="D220" s="66">
        <v>76.8</v>
      </c>
      <c r="E220" s="66">
        <v>218</v>
      </c>
      <c r="F220" s="1"/>
      <c r="G220">
        <f t="shared" si="6"/>
      </c>
      <c r="H220" t="str">
        <f>LOOKUP(A220,Sheet2!A:A,Sheet2!B:B)</f>
        <v>解放军连排102</v>
      </c>
      <c r="I220" t="str">
        <f>LOOKUP(A220,Sheet2!A:A,Sheet2!C:C)</f>
        <v>原陆军第十四集团军防空旅红旗七B防空导弹二营技术保障连副连长</v>
      </c>
    </row>
    <row r="221" spans="1:9" ht="14.25">
      <c r="A221" s="66" t="s">
        <v>217</v>
      </c>
      <c r="B221" s="66">
        <v>118</v>
      </c>
      <c r="C221" s="63">
        <v>49</v>
      </c>
      <c r="D221" s="66">
        <v>76.6</v>
      </c>
      <c r="E221" s="66">
        <v>219</v>
      </c>
      <c r="F221" s="1"/>
      <c r="G221">
        <f t="shared" si="6"/>
      </c>
      <c r="H221" t="str">
        <f>LOOKUP(A221,Sheet2!A:A,Sheet2!B:B)</f>
        <v>解放军连排57</v>
      </c>
      <c r="I221" t="str">
        <f>LOOKUP(A221,Sheet2!A:A,Sheet2!C:C)</f>
        <v>原十四集团军工兵团保障处工程装备股正连职助理员</v>
      </c>
    </row>
    <row r="222" spans="1:9" ht="14.25">
      <c r="A222" s="66" t="s">
        <v>219</v>
      </c>
      <c r="B222" s="66">
        <v>111.5</v>
      </c>
      <c r="C222" s="63">
        <v>53</v>
      </c>
      <c r="D222" s="66">
        <v>76.4</v>
      </c>
      <c r="E222" s="66">
        <v>220</v>
      </c>
      <c r="F222" s="1" t="s">
        <v>801</v>
      </c>
      <c r="G222" t="str">
        <f>IF(COUNTIF(D$3:D$248,D223)&gt;1,"分数相同","")</f>
        <v>分数相同</v>
      </c>
      <c r="H222" t="str">
        <f>LOOKUP(A222,Sheet2!A:A,Sheet2!B:B)</f>
        <v>解放军连排123</v>
      </c>
      <c r="I222" t="str">
        <f>LOOKUP(A222,Sheet2!A:A,Sheet2!C:C)</f>
        <v>陆军边防第三一四旅边防六营边防十八连连长</v>
      </c>
    </row>
    <row r="223" spans="1:9" ht="14.25">
      <c r="A223" s="66" t="s">
        <v>218</v>
      </c>
      <c r="B223" s="66">
        <v>114.5</v>
      </c>
      <c r="C223" s="63">
        <v>51</v>
      </c>
      <c r="D223" s="66">
        <v>76.4</v>
      </c>
      <c r="E223" s="66">
        <v>221</v>
      </c>
      <c r="F223" s="1" t="s">
        <v>802</v>
      </c>
      <c r="G223" t="str">
        <f>IF(COUNTIF(D$3:D$248,D222)&gt;1,"分数相同","")</f>
        <v>分数相同</v>
      </c>
      <c r="H223" t="str">
        <f>LOOKUP(A223,Sheet2!A:A,Sheet2!B:B)</f>
        <v>解放军连排15</v>
      </c>
      <c r="I223" t="str">
        <f>LOOKUP(A223,Sheet2!A:A,Sheet2!C:C)</f>
        <v>陆军合成第三十二旅作战支援营机动通信连政治指导员</v>
      </c>
    </row>
    <row r="224" spans="1:9" ht="14.25">
      <c r="A224" s="66" t="s">
        <v>220</v>
      </c>
      <c r="B224" s="66">
        <v>105.5</v>
      </c>
      <c r="C224" s="63">
        <v>56</v>
      </c>
      <c r="D224" s="66">
        <v>75.8</v>
      </c>
      <c r="E224" s="66">
        <v>222</v>
      </c>
      <c r="F224" s="1"/>
      <c r="G224">
        <f aca="true" t="shared" si="7" ref="G224:G248">IF(COUNTIF(D$3:D$248,D224)&gt;1,"分数相同","")</f>
      </c>
      <c r="H224" t="str">
        <f>LOOKUP(A224,Sheet2!A:A,Sheet2!B:B)</f>
        <v>解放军技术222</v>
      </c>
      <c r="I224" t="str">
        <f>LOOKUP(A224,Sheet2!A:A,Sheet2!C:C)</f>
        <v>战略支援部队南部技术侦察基地第四处第二科技术11级助理翻译</v>
      </c>
    </row>
    <row r="225" spans="1:9" ht="14.25">
      <c r="A225" s="66" t="s">
        <v>221</v>
      </c>
      <c r="B225" s="66">
        <v>123</v>
      </c>
      <c r="C225" s="63">
        <v>44</v>
      </c>
      <c r="D225" s="66">
        <v>75.6</v>
      </c>
      <c r="E225" s="66">
        <v>223</v>
      </c>
      <c r="F225" s="1"/>
      <c r="G225">
        <f t="shared" si="7"/>
      </c>
      <c r="H225" t="str">
        <f>LOOKUP(A225,Sheet2!A:A,Sheet2!B:B)</f>
        <v>解放军技术231</v>
      </c>
      <c r="I225" t="str">
        <f>LOOKUP(A225,Sheet2!A:A,Sheet2!C:C)</f>
        <v>原第四测绘导航基地导航时频室技术12级助理工程师</v>
      </c>
    </row>
    <row r="226" spans="1:9" ht="14.25">
      <c r="A226" s="66" t="s">
        <v>222</v>
      </c>
      <c r="B226" s="66">
        <v>101</v>
      </c>
      <c r="C226" s="63">
        <v>58</v>
      </c>
      <c r="D226" s="66">
        <v>75.2</v>
      </c>
      <c r="E226" s="66">
        <v>224</v>
      </c>
      <c r="F226" s="1" t="s">
        <v>756</v>
      </c>
      <c r="G226" t="str">
        <f t="shared" si="7"/>
        <v>分数相同</v>
      </c>
      <c r="H226" t="str">
        <f>LOOKUP(A226,Sheet2!A:A,Sheet2!B:B)</f>
        <v>解放军连排241</v>
      </c>
      <c r="I226" t="str">
        <f>LOOKUP(A226,Sheet2!A:A,Sheet2!C:C)</f>
        <v>火箭军六十二基地综合保障团综合仓库保管三队队长</v>
      </c>
    </row>
    <row r="227" spans="1:9" ht="14.25">
      <c r="A227" s="66" t="s">
        <v>223</v>
      </c>
      <c r="B227" s="66">
        <v>119</v>
      </c>
      <c r="C227" s="63">
        <v>46</v>
      </c>
      <c r="D227" s="66">
        <v>75.2</v>
      </c>
      <c r="E227" s="66">
        <v>225</v>
      </c>
      <c r="F227" s="1" t="s">
        <v>787</v>
      </c>
      <c r="G227" t="str">
        <f t="shared" si="7"/>
        <v>分数相同</v>
      </c>
      <c r="H227" t="str">
        <f>LOOKUP(A227,Sheet2!A:A,Sheet2!B:B)</f>
        <v>解放军连排206</v>
      </c>
      <c r="I227" t="str">
        <f>LOOKUP(A227,Sheet2!A:A,Sheet2!C:C)</f>
        <v>合成第四十旅政治工作部组织科党建群团干事</v>
      </c>
    </row>
    <row r="228" spans="1:9" ht="14.25">
      <c r="A228" s="66" t="s">
        <v>224</v>
      </c>
      <c r="B228" s="66">
        <v>120.5</v>
      </c>
      <c r="C228" s="63">
        <v>44</v>
      </c>
      <c r="D228" s="66">
        <v>74.6</v>
      </c>
      <c r="E228" s="66">
        <v>226</v>
      </c>
      <c r="F228" s="1"/>
      <c r="G228">
        <f t="shared" si="7"/>
      </c>
      <c r="H228" t="str">
        <f>LOOKUP(A228,Sheet2!A:A,Sheet2!B:B)</f>
        <v>解放军连排86</v>
      </c>
      <c r="I228" t="str">
        <f>LOOKUP(A228,Sheet2!A:A,Sheet2!C:C)</f>
        <v>陆军合成第四十二旅轻型高机动步兵一营副连职火力参谋</v>
      </c>
    </row>
    <row r="229" spans="1:9" ht="14.25">
      <c r="A229" s="66" t="s">
        <v>225</v>
      </c>
      <c r="B229" s="66">
        <v>103.5</v>
      </c>
      <c r="C229" s="63">
        <v>55</v>
      </c>
      <c r="D229" s="66">
        <v>74.4</v>
      </c>
      <c r="E229" s="66">
        <v>227</v>
      </c>
      <c r="F229" s="1"/>
      <c r="G229">
        <f t="shared" si="7"/>
      </c>
      <c r="H229" t="str">
        <f>LOOKUP(A229,Sheet2!A:A,Sheet2!B:B)</f>
        <v>解放军连排169</v>
      </c>
      <c r="I229" t="str">
        <f>LOOKUP(A229,Sheet2!A:A,Sheet2!C:C)</f>
        <v>合成第四十旅参谋部火力科防空参谋</v>
      </c>
    </row>
    <row r="230" spans="1:9" ht="14.25">
      <c r="A230" s="66" t="s">
        <v>226</v>
      </c>
      <c r="B230" s="66">
        <v>100</v>
      </c>
      <c r="C230" s="63">
        <v>57.2</v>
      </c>
      <c r="D230" s="66">
        <v>74.32</v>
      </c>
      <c r="E230" s="66">
        <v>228</v>
      </c>
      <c r="F230" s="1"/>
      <c r="G230">
        <f t="shared" si="7"/>
      </c>
      <c r="H230" t="str">
        <f>LOOKUP(A230,Sheet2!A:A,Sheet2!B:B)</f>
        <v>解放军连排108</v>
      </c>
      <c r="I230" t="str">
        <f>LOOKUP(A230,Sheet2!A:A,Sheet2!C:C)</f>
        <v>原十四集团军教导大队预提班长教导中队副中队长兼教员</v>
      </c>
    </row>
    <row r="231" spans="1:9" ht="14.25">
      <c r="A231" s="66" t="s">
        <v>228</v>
      </c>
      <c r="B231" s="66">
        <v>114.5</v>
      </c>
      <c r="C231" s="63">
        <v>47</v>
      </c>
      <c r="D231" s="66">
        <v>74</v>
      </c>
      <c r="E231" s="66">
        <v>229</v>
      </c>
      <c r="F231" s="1" t="s">
        <v>756</v>
      </c>
      <c r="G231" t="str">
        <f t="shared" si="7"/>
        <v>分数相同</v>
      </c>
      <c r="H231" t="str">
        <f>LOOKUP(A231,Sheet2!A:A,Sheet2!B:B)</f>
        <v>解放军连排236</v>
      </c>
      <c r="I231" t="str">
        <f>LOOKUP(A231,Sheet2!A:A,Sheet2!C:C)</f>
        <v>空军大足场站运输股正连职军交运输助理员</v>
      </c>
    </row>
    <row r="232" spans="1:9" ht="14.25">
      <c r="A232" s="66" t="s">
        <v>227</v>
      </c>
      <c r="B232" s="66">
        <v>111.5</v>
      </c>
      <c r="C232" s="63">
        <v>49</v>
      </c>
      <c r="D232" s="66">
        <v>74</v>
      </c>
      <c r="E232" s="66">
        <v>230</v>
      </c>
      <c r="F232" s="1" t="s">
        <v>787</v>
      </c>
      <c r="G232" t="str">
        <f t="shared" si="7"/>
        <v>分数相同</v>
      </c>
      <c r="H232" t="str">
        <f>LOOKUP(A232,Sheet2!A:A,Sheet2!B:B)</f>
        <v>解放军连排208</v>
      </c>
      <c r="I232" t="str">
        <f>LOOKUP(A232,Sheet2!A:A,Sheet2!C:C)</f>
        <v>合成第四十旅保障部军需营房科营房助理</v>
      </c>
    </row>
    <row r="233" spans="1:9" ht="14.25">
      <c r="A233" s="66" t="s">
        <v>229</v>
      </c>
      <c r="B233" s="66">
        <v>110.5</v>
      </c>
      <c r="C233" s="63">
        <v>49</v>
      </c>
      <c r="D233" s="66">
        <v>73.6</v>
      </c>
      <c r="E233" s="66">
        <v>231</v>
      </c>
      <c r="F233" s="1"/>
      <c r="G233">
        <f t="shared" si="7"/>
      </c>
      <c r="H233" t="str">
        <f>LOOKUP(A233,Sheet2!A:A,Sheet2!B:B)</f>
        <v>解放军连排160</v>
      </c>
      <c r="I233" t="str">
        <f>LOOKUP(A233,Sheet2!A:A,Sheet2!C:C)</f>
        <v>防空第七十七旅教导队教员</v>
      </c>
    </row>
    <row r="234" spans="1:9" ht="14.25">
      <c r="A234" s="66" t="s">
        <v>230</v>
      </c>
      <c r="B234" s="66">
        <v>100.5</v>
      </c>
      <c r="C234" s="63">
        <v>55</v>
      </c>
      <c r="D234" s="66">
        <v>73.2</v>
      </c>
      <c r="E234" s="66">
        <v>232</v>
      </c>
      <c r="F234" s="1"/>
      <c r="G234">
        <f t="shared" si="7"/>
      </c>
      <c r="H234" t="str">
        <f>LOOKUP(A234,Sheet2!A:A,Sheet2!B:B)</f>
        <v>武警连12号</v>
      </c>
      <c r="I234" t="str">
        <f>LOOKUP(A234,Sheet2!A:A,Sheet2!C:C)</f>
        <v>武警云南总队保山支队保障处后勤保障股正连职助理员</v>
      </c>
    </row>
    <row r="235" spans="1:9" ht="14.25">
      <c r="A235" s="66" t="s">
        <v>231</v>
      </c>
      <c r="B235" s="66">
        <v>134.5</v>
      </c>
      <c r="C235" s="63">
        <v>32</v>
      </c>
      <c r="D235" s="66">
        <v>73</v>
      </c>
      <c r="E235" s="66">
        <v>233</v>
      </c>
      <c r="F235" s="1"/>
      <c r="G235">
        <f t="shared" si="7"/>
      </c>
      <c r="H235" t="str">
        <f>LOOKUP(A235,Sheet2!A:A,Sheet2!B:B)</f>
        <v>解放军连排219</v>
      </c>
      <c r="I235" t="str">
        <f>LOOKUP(A235,Sheet2!A:A,Sheet2!C:C)</f>
        <v>陆军合成第一五一旅炮兵营122自行火箭炮连指挥保障排排长（副连职）</v>
      </c>
    </row>
    <row r="236" spans="1:9" ht="14.25">
      <c r="A236" s="66" t="s">
        <v>232</v>
      </c>
      <c r="B236" s="66">
        <v>110</v>
      </c>
      <c r="C236" s="63">
        <v>46</v>
      </c>
      <c r="D236" s="66">
        <v>71.6</v>
      </c>
      <c r="E236" s="66">
        <v>234</v>
      </c>
      <c r="F236" s="1"/>
      <c r="G236">
        <f t="shared" si="7"/>
      </c>
      <c r="H236" t="str">
        <f>LOOKUP(A236,Sheet2!A:A,Sheet2!B:B)</f>
        <v>解放军连排48</v>
      </c>
      <c r="I236" t="str">
        <f>LOOKUP(A236,Sheet2!A:A,Sheet2!C:C)</f>
        <v>陆军特种作战第七十五旅特种作战二营参谋</v>
      </c>
    </row>
    <row r="237" spans="1:9" ht="14.25">
      <c r="A237" s="66" t="s">
        <v>233</v>
      </c>
      <c r="B237" s="66">
        <v>121.5</v>
      </c>
      <c r="C237" s="63">
        <v>38</v>
      </c>
      <c r="D237" s="66">
        <v>71.4</v>
      </c>
      <c r="E237" s="66">
        <v>235</v>
      </c>
      <c r="F237" s="1"/>
      <c r="G237">
        <f t="shared" si="7"/>
      </c>
      <c r="H237" t="str">
        <f>LOOKUP(A237,Sheet2!A:A,Sheet2!B:B)</f>
        <v>解放军连排171</v>
      </c>
      <c r="I237" t="str">
        <f>LOOKUP(A237,Sheet2!A:A,Sheet2!C:C)</f>
        <v>合成第四十旅山地步兵二营支援保障连连长</v>
      </c>
    </row>
    <row r="238" spans="1:9" ht="14.25">
      <c r="A238" s="66" t="s">
        <v>234</v>
      </c>
      <c r="B238" s="66">
        <v>83.5</v>
      </c>
      <c r="C238" s="63">
        <v>63</v>
      </c>
      <c r="D238" s="66">
        <v>71.2</v>
      </c>
      <c r="E238" s="66">
        <v>236</v>
      </c>
      <c r="F238" s="1"/>
      <c r="G238">
        <f t="shared" si="7"/>
      </c>
      <c r="H238" t="str">
        <f>LOOKUP(A238,Sheet2!A:A,Sheet2!B:B)</f>
        <v>武警连02号</v>
      </c>
      <c r="I238" t="str">
        <f>LOOKUP(A238,Sheet2!A:A,Sheet2!C:C)</f>
        <v>武警云南省总队执勤支队执勤三大队执勤十四中队中队长</v>
      </c>
    </row>
    <row r="239" spans="1:9" ht="14.25">
      <c r="A239" s="66" t="s">
        <v>235</v>
      </c>
      <c r="B239" s="66">
        <v>75</v>
      </c>
      <c r="C239" s="63">
        <v>68</v>
      </c>
      <c r="D239" s="66">
        <v>70.8</v>
      </c>
      <c r="E239" s="66">
        <v>237</v>
      </c>
      <c r="F239" s="1"/>
      <c r="G239">
        <f t="shared" si="7"/>
      </c>
      <c r="H239" t="str">
        <f>LOOKUP(A239,Sheet2!A:A,Sheet2!B:B)</f>
        <v>武警连30号</v>
      </c>
      <c r="I239" t="str">
        <f>LOOKUP(A239,Sheet2!A:A,Sheet2!C:C)</f>
        <v>云南总队医院政治处正连职干事</v>
      </c>
    </row>
    <row r="240" spans="1:9" ht="14.25">
      <c r="A240" s="66" t="s">
        <v>236</v>
      </c>
      <c r="B240" s="66">
        <v>87.5</v>
      </c>
      <c r="C240" s="63">
        <v>59</v>
      </c>
      <c r="D240" s="66">
        <v>70.4</v>
      </c>
      <c r="E240" s="66">
        <v>238</v>
      </c>
      <c r="F240" s="1" t="s">
        <v>756</v>
      </c>
      <c r="G240" t="str">
        <f t="shared" si="7"/>
        <v>分数相同</v>
      </c>
      <c r="H240" t="str">
        <f>LOOKUP(A240,Sheet2!A:A,Sheet2!B:B)</f>
        <v>解放军连排50</v>
      </c>
      <c r="I240" t="str">
        <f>LOOKUP(A240,Sheet2!A:A,Sheet2!C:C)</f>
        <v>陆军特种作战第七十五旅特种训练营正连职教员</v>
      </c>
    </row>
    <row r="241" spans="1:9" ht="14.25">
      <c r="A241" s="66" t="s">
        <v>237</v>
      </c>
      <c r="B241" s="66">
        <v>104</v>
      </c>
      <c r="C241" s="63">
        <v>48</v>
      </c>
      <c r="D241" s="66">
        <v>70.4</v>
      </c>
      <c r="E241" s="66">
        <v>239</v>
      </c>
      <c r="F241" s="1" t="s">
        <v>787</v>
      </c>
      <c r="G241" t="str">
        <f t="shared" si="7"/>
        <v>分数相同</v>
      </c>
      <c r="H241" t="str">
        <f>LOOKUP(A241,Sheet2!A:A,Sheet2!B:B)</f>
        <v>解放军连排95</v>
      </c>
      <c r="I241" t="str">
        <f>LOOKUP(A241,Sheet2!A:A,Sheet2!C:C)</f>
        <v>原十四集团军炮兵旅152加榴炮一营三连副连长</v>
      </c>
    </row>
    <row r="242" spans="1:9" ht="14.25">
      <c r="A242" s="66" t="s">
        <v>238</v>
      </c>
      <c r="B242" s="66">
        <v>99.5</v>
      </c>
      <c r="C242" s="63">
        <v>50</v>
      </c>
      <c r="D242" s="66">
        <v>69.8</v>
      </c>
      <c r="E242" s="66">
        <v>240</v>
      </c>
      <c r="F242" s="1"/>
      <c r="G242">
        <f t="shared" si="7"/>
      </c>
      <c r="H242" t="str">
        <f>LOOKUP(A242,Sheet2!A:A,Sheet2!B:B)</f>
        <v>解放军连排49</v>
      </c>
      <c r="I242" t="str">
        <f>LOOKUP(A242,Sheet2!A:A,Sheet2!C:C)</f>
        <v>陆军特种作战第七十五旅无人机侦察营近程无人机侦察连政治指导员</v>
      </c>
    </row>
    <row r="243" spans="1:9" ht="14.25">
      <c r="A243" s="66" t="s">
        <v>239</v>
      </c>
      <c r="B243" s="66">
        <v>78</v>
      </c>
      <c r="C243" s="63">
        <v>60</v>
      </c>
      <c r="D243" s="66">
        <v>67.2</v>
      </c>
      <c r="E243" s="66">
        <v>241</v>
      </c>
      <c r="F243" s="1" t="s">
        <v>756</v>
      </c>
      <c r="G243" t="str">
        <f t="shared" si="7"/>
        <v>分数相同</v>
      </c>
      <c r="H243" t="str">
        <f>LOOKUP(A243,Sheet2!A:A,Sheet2!B:B)</f>
        <v>解放军连排43</v>
      </c>
      <c r="I243" t="str">
        <f>LOOKUP(A243,Sheet2!A:A,Sheet2!C:C)</f>
        <v>陆军炮兵第七十五旅保障部装备管理科正连职助理员</v>
      </c>
    </row>
    <row r="244" spans="1:9" ht="14.25">
      <c r="A244" s="66" t="s">
        <v>240</v>
      </c>
      <c r="B244" s="66">
        <v>100.5</v>
      </c>
      <c r="C244" s="63">
        <v>45</v>
      </c>
      <c r="D244" s="66">
        <v>67.2</v>
      </c>
      <c r="E244" s="66">
        <v>242</v>
      </c>
      <c r="F244" s="1" t="s">
        <v>787</v>
      </c>
      <c r="G244" t="str">
        <f t="shared" si="7"/>
        <v>分数相同</v>
      </c>
      <c r="H244" t="str">
        <f>LOOKUP(A244,Sheet2!A:A,Sheet2!B:B)</f>
        <v>解放军连排202</v>
      </c>
      <c r="I244" t="str">
        <f>LOOKUP(A244,Sheet2!A:A,Sheet2!C:C)</f>
        <v>原十四集团军防空旅司令部指挥二连通信器材修理所副连职所长</v>
      </c>
    </row>
    <row r="245" spans="1:9" ht="14.25">
      <c r="A245" s="66" t="s">
        <v>241</v>
      </c>
      <c r="B245" s="66">
        <v>74</v>
      </c>
      <c r="C245" s="63">
        <v>54</v>
      </c>
      <c r="D245" s="66">
        <v>62</v>
      </c>
      <c r="E245" s="66">
        <v>243</v>
      </c>
      <c r="F245" s="1"/>
      <c r="G245">
        <f t="shared" si="7"/>
      </c>
      <c r="H245" t="str">
        <f>LOOKUP(A245,Sheet2!A:A,Sheet2!B:B)</f>
        <v>武警连07号</v>
      </c>
      <c r="I245" t="str">
        <f>LOOKUP(A245,Sheet2!A:A,Sheet2!C:C)</f>
        <v>武警昆明支队执勤四大队寻甸中队指导员</v>
      </c>
    </row>
    <row r="246" spans="1:9" ht="14.25">
      <c r="A246" s="66" t="s">
        <v>242</v>
      </c>
      <c r="B246" s="66">
        <v>102</v>
      </c>
      <c r="C246" s="63">
        <v>35</v>
      </c>
      <c r="D246" s="66">
        <v>61.8</v>
      </c>
      <c r="E246" s="66">
        <v>244</v>
      </c>
      <c r="F246" s="1"/>
      <c r="G246">
        <f t="shared" si="7"/>
      </c>
      <c r="H246" t="str">
        <f>LOOKUP(A246,Sheet2!A:A,Sheet2!B:B)</f>
        <v>解放军技术111</v>
      </c>
      <c r="I246" t="str">
        <f>LOOKUP(A246,Sheet2!A:A,Sheet2!C:C)</f>
        <v>驻昆明地区军事代表办事处水下特种装置办公室助理工程师</v>
      </c>
    </row>
    <row r="247" spans="1:9" ht="14.25">
      <c r="A247" s="66" t="s">
        <v>243</v>
      </c>
      <c r="B247" s="66">
        <v>80</v>
      </c>
      <c r="C247" s="63">
        <v>40.53</v>
      </c>
      <c r="D247" s="66">
        <v>56.32</v>
      </c>
      <c r="E247" s="66">
        <v>245</v>
      </c>
      <c r="F247" s="1"/>
      <c r="G247">
        <f t="shared" si="7"/>
      </c>
      <c r="H247" t="str">
        <f>LOOKUP(A247,Sheet2!A:A,Sheet2!B:B)</f>
        <v>解放军连排165</v>
      </c>
      <c r="I247" t="str">
        <f>LOOKUP(A247,Sheet2!A:A,Sheet2!C:C)</f>
        <v>合成第四十旅山地步兵四营十连政治指导员</v>
      </c>
    </row>
    <row r="248" spans="1:9" ht="14.25">
      <c r="A248" s="66" t="s">
        <v>244</v>
      </c>
      <c r="B248" s="66">
        <v>0</v>
      </c>
      <c r="C248" s="63">
        <v>69</v>
      </c>
      <c r="D248" s="66">
        <v>41.4</v>
      </c>
      <c r="E248" s="66">
        <v>246</v>
      </c>
      <c r="F248" s="1"/>
      <c r="G248">
        <f t="shared" si="7"/>
      </c>
      <c r="H248" t="str">
        <f>LOOKUP(A248,Sheet2!A:A,Sheet2!B:B)</f>
        <v>解放军营34</v>
      </c>
      <c r="I248" t="str">
        <f>LOOKUP(A248,Sheet2!A:A,Sheet2!C:C)</f>
        <v>陆军特种作战第七十五旅保障部副部长</v>
      </c>
    </row>
  </sheetData>
  <mergeCells count="1">
    <mergeCell ref="A1:F1"/>
  </mergeCells>
  <printOptions/>
  <pageMargins left="0.7480314960629921" right="0.7480314960629921" top="0.7874015748031497" bottom="0.787401574803149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C248"/>
  <sheetViews>
    <sheetView workbookViewId="0" topLeftCell="A34">
      <selection activeCell="C19" sqref="C19"/>
    </sheetView>
  </sheetViews>
  <sheetFormatPr defaultColWidth="9.00390625" defaultRowHeight="14.25"/>
  <cols>
    <col min="2" max="2" width="14.125" style="0" customWidth="1"/>
    <col min="3" max="3" width="62.50390625" style="0" customWidth="1"/>
  </cols>
  <sheetData>
    <row r="1" spans="1:3" ht="14.25">
      <c r="A1" s="4" t="s">
        <v>82</v>
      </c>
      <c r="B1" s="2" t="s">
        <v>258</v>
      </c>
      <c r="C1" s="3" t="s">
        <v>259</v>
      </c>
    </row>
    <row r="2" spans="1:3" ht="14.25">
      <c r="A2" s="6" t="s">
        <v>700</v>
      </c>
      <c r="B2" s="2" t="s">
        <v>698</v>
      </c>
      <c r="C2" s="5" t="s">
        <v>699</v>
      </c>
    </row>
    <row r="3" spans="1:3" ht="14.25">
      <c r="A3" s="23" t="s">
        <v>214</v>
      </c>
      <c r="B3" s="22" t="s">
        <v>587</v>
      </c>
      <c r="C3" s="5" t="s">
        <v>588</v>
      </c>
    </row>
    <row r="4" spans="1:3" ht="14.25">
      <c r="A4" s="4" t="s">
        <v>83</v>
      </c>
      <c r="B4" s="2" t="s">
        <v>256</v>
      </c>
      <c r="C4" s="3" t="s">
        <v>257</v>
      </c>
    </row>
    <row r="5" spans="1:3" ht="14.25">
      <c r="A5" s="6" t="s">
        <v>154</v>
      </c>
      <c r="B5" s="2" t="s">
        <v>565</v>
      </c>
      <c r="C5" s="5" t="s">
        <v>566</v>
      </c>
    </row>
    <row r="6" spans="1:3" ht="14.25">
      <c r="A6" s="6" t="s">
        <v>7</v>
      </c>
      <c r="B6" s="2" t="s">
        <v>648</v>
      </c>
      <c r="C6" s="5" t="s">
        <v>649</v>
      </c>
    </row>
    <row r="7" spans="1:3" ht="14.25">
      <c r="A7" s="23" t="s">
        <v>152</v>
      </c>
      <c r="B7" s="22" t="s">
        <v>417</v>
      </c>
      <c r="C7" s="5" t="s">
        <v>418</v>
      </c>
    </row>
    <row r="8" spans="1:3" ht="28.5">
      <c r="A8" s="31" t="s">
        <v>15</v>
      </c>
      <c r="B8" s="2" t="s">
        <v>595</v>
      </c>
      <c r="C8" s="30" t="s">
        <v>596</v>
      </c>
    </row>
    <row r="9" spans="1:3" ht="14.25">
      <c r="A9" s="23" t="s">
        <v>234</v>
      </c>
      <c r="B9" s="22" t="s">
        <v>585</v>
      </c>
      <c r="C9" s="5" t="s">
        <v>586</v>
      </c>
    </row>
    <row r="10" spans="1:3" ht="14.25">
      <c r="A10" s="6" t="s">
        <v>157</v>
      </c>
      <c r="B10" s="2" t="s">
        <v>705</v>
      </c>
      <c r="C10" s="5" t="s">
        <v>706</v>
      </c>
    </row>
    <row r="11" spans="1:3" ht="14.25">
      <c r="A11" s="6" t="s">
        <v>22</v>
      </c>
      <c r="B11" s="2" t="s">
        <v>663</v>
      </c>
      <c r="C11" s="5" t="s">
        <v>664</v>
      </c>
    </row>
    <row r="12" spans="1:3" ht="14.25">
      <c r="A12" s="6" t="s">
        <v>208</v>
      </c>
      <c r="B12" s="2" t="s">
        <v>579</v>
      </c>
      <c r="C12" s="5" t="s">
        <v>580</v>
      </c>
    </row>
    <row r="13" spans="1:3" ht="14.25">
      <c r="A13" s="4" t="s">
        <v>68</v>
      </c>
      <c r="B13" s="2" t="s">
        <v>249</v>
      </c>
      <c r="C13" s="3" t="s">
        <v>250</v>
      </c>
    </row>
    <row r="14" spans="1:3" ht="14.25">
      <c r="A14" s="31" t="s">
        <v>202</v>
      </c>
      <c r="B14" s="2" t="s">
        <v>453</v>
      </c>
      <c r="C14" s="30" t="s">
        <v>454</v>
      </c>
    </row>
    <row r="15" spans="1:3" ht="14.25">
      <c r="A15" s="31" t="s">
        <v>146</v>
      </c>
      <c r="B15" s="2" t="s">
        <v>507</v>
      </c>
      <c r="C15" s="30" t="s">
        <v>508</v>
      </c>
    </row>
    <row r="16" spans="1:3" ht="14.25">
      <c r="A16" s="14" t="s">
        <v>81</v>
      </c>
      <c r="B16" s="2" t="s">
        <v>626</v>
      </c>
      <c r="C16" s="13" t="s">
        <v>627</v>
      </c>
    </row>
    <row r="17" spans="1:3" ht="14.25">
      <c r="A17" s="6" t="s">
        <v>18</v>
      </c>
      <c r="B17" s="2" t="s">
        <v>669</v>
      </c>
      <c r="C17" s="5" t="s">
        <v>670</v>
      </c>
    </row>
    <row r="18" spans="1:3" ht="14.25">
      <c r="A18" s="31" t="s">
        <v>224</v>
      </c>
      <c r="B18" s="2" t="s">
        <v>509</v>
      </c>
      <c r="C18" s="30" t="s">
        <v>510</v>
      </c>
    </row>
    <row r="19" spans="1:3" ht="14.25">
      <c r="A19" s="4" t="s">
        <v>93</v>
      </c>
      <c r="B19" s="2" t="s">
        <v>251</v>
      </c>
      <c r="C19" s="3" t="s">
        <v>252</v>
      </c>
    </row>
    <row r="20" spans="1:3" ht="14.25">
      <c r="A20" s="4" t="s">
        <v>76</v>
      </c>
      <c r="B20" s="2" t="s">
        <v>280</v>
      </c>
      <c r="C20" s="3" t="s">
        <v>281</v>
      </c>
    </row>
    <row r="21" spans="1:3" ht="14.25">
      <c r="A21" s="23" t="s">
        <v>241</v>
      </c>
      <c r="B21" s="22" t="s">
        <v>589</v>
      </c>
      <c r="C21" s="5" t="s">
        <v>590</v>
      </c>
    </row>
    <row r="22" spans="1:3" ht="14.25">
      <c r="A22" s="6" t="s">
        <v>117</v>
      </c>
      <c r="B22" s="2" t="s">
        <v>336</v>
      </c>
      <c r="C22" s="5" t="s">
        <v>337</v>
      </c>
    </row>
    <row r="23" spans="1:3" ht="14.25">
      <c r="A23" s="50" t="s">
        <v>190</v>
      </c>
      <c r="B23" s="6" t="s">
        <v>429</v>
      </c>
      <c r="C23" s="60" t="s">
        <v>430</v>
      </c>
    </row>
    <row r="24" spans="1:3" ht="14.25">
      <c r="A24" s="6" t="s">
        <v>48</v>
      </c>
      <c r="B24" s="2" t="s">
        <v>372</v>
      </c>
      <c r="C24" s="5" t="s">
        <v>373</v>
      </c>
    </row>
    <row r="25" spans="1:3" ht="14.25">
      <c r="A25" s="4" t="s">
        <v>130</v>
      </c>
      <c r="B25" s="2" t="s">
        <v>276</v>
      </c>
      <c r="C25" s="3" t="s">
        <v>277</v>
      </c>
    </row>
    <row r="26" spans="1:3" ht="14.25">
      <c r="A26" s="6" t="s">
        <v>96</v>
      </c>
      <c r="B26" s="2" t="s">
        <v>696</v>
      </c>
      <c r="C26" s="5" t="s">
        <v>697</v>
      </c>
    </row>
    <row r="27" spans="1:3" ht="14.25">
      <c r="A27" s="4" t="s">
        <v>194</v>
      </c>
      <c r="B27" s="2" t="s">
        <v>298</v>
      </c>
      <c r="C27" s="3" t="s">
        <v>299</v>
      </c>
    </row>
    <row r="28" spans="1:3" ht="28.5">
      <c r="A28" s="6" t="s">
        <v>34</v>
      </c>
      <c r="B28" s="2" t="s">
        <v>362</v>
      </c>
      <c r="C28" s="5" t="s">
        <v>363</v>
      </c>
    </row>
    <row r="29" spans="1:3" ht="14.25">
      <c r="A29" s="6" t="s">
        <v>40</v>
      </c>
      <c r="B29" s="2" t="s">
        <v>334</v>
      </c>
      <c r="C29" s="5" t="s">
        <v>335</v>
      </c>
    </row>
    <row r="30" spans="1:3" ht="14.25">
      <c r="A30" s="31" t="s">
        <v>217</v>
      </c>
      <c r="B30" s="2" t="s">
        <v>489</v>
      </c>
      <c r="C30" s="30" t="s">
        <v>490</v>
      </c>
    </row>
    <row r="31" spans="1:3" ht="14.25">
      <c r="A31" s="31" t="s">
        <v>128</v>
      </c>
      <c r="B31" s="2" t="s">
        <v>449</v>
      </c>
      <c r="C31" s="30" t="s">
        <v>450</v>
      </c>
    </row>
    <row r="32" spans="1:3" ht="14.25">
      <c r="A32" s="4" t="s">
        <v>170</v>
      </c>
      <c r="B32" s="2" t="s">
        <v>292</v>
      </c>
      <c r="C32" s="3" t="s">
        <v>293</v>
      </c>
    </row>
    <row r="33" spans="1:3" ht="14.25">
      <c r="A33" s="23" t="s">
        <v>150</v>
      </c>
      <c r="B33" s="22" t="s">
        <v>415</v>
      </c>
      <c r="C33" s="5" t="s">
        <v>416</v>
      </c>
    </row>
    <row r="34" spans="1:3" ht="14.25">
      <c r="A34" s="6" t="s">
        <v>54</v>
      </c>
      <c r="B34" s="2" t="s">
        <v>701</v>
      </c>
      <c r="C34" s="5" t="s">
        <v>702</v>
      </c>
    </row>
    <row r="35" spans="1:3" ht="14.25">
      <c r="A35" s="6" t="s">
        <v>13</v>
      </c>
      <c r="B35" s="2" t="s">
        <v>665</v>
      </c>
      <c r="C35" s="5" t="s">
        <v>666</v>
      </c>
    </row>
    <row r="36" spans="1:3" ht="28.5">
      <c r="A36" s="8" t="s">
        <v>8</v>
      </c>
      <c r="B36" s="2" t="s">
        <v>318</v>
      </c>
      <c r="C36" s="7" t="s">
        <v>319</v>
      </c>
    </row>
    <row r="37" spans="1:3" ht="14.25">
      <c r="A37" s="31" t="s">
        <v>187</v>
      </c>
      <c r="B37" s="2" t="s">
        <v>499</v>
      </c>
      <c r="C37" s="30" t="s">
        <v>500</v>
      </c>
    </row>
    <row r="38" spans="1:3" ht="14.25">
      <c r="A38" s="6" t="s">
        <v>57</v>
      </c>
      <c r="B38" s="2" t="s">
        <v>340</v>
      </c>
      <c r="C38" s="5" t="s">
        <v>341</v>
      </c>
    </row>
    <row r="39" spans="1:3" ht="14.25">
      <c r="A39" s="31" t="s">
        <v>168</v>
      </c>
      <c r="B39" s="2" t="s">
        <v>513</v>
      </c>
      <c r="C39" s="30" t="s">
        <v>514</v>
      </c>
    </row>
    <row r="40" spans="1:3" ht="14.25">
      <c r="A40" s="31" t="s">
        <v>147</v>
      </c>
      <c r="B40" s="2" t="s">
        <v>493</v>
      </c>
      <c r="C40" s="30" t="s">
        <v>494</v>
      </c>
    </row>
    <row r="41" spans="1:3" ht="14.25">
      <c r="A41" s="6" t="s">
        <v>30</v>
      </c>
      <c r="B41" s="2" t="s">
        <v>675</v>
      </c>
      <c r="C41" s="5" t="s">
        <v>676</v>
      </c>
    </row>
    <row r="42" spans="1:3" ht="14.25">
      <c r="A42" s="6" t="s">
        <v>24</v>
      </c>
      <c r="B42" s="2" t="s">
        <v>354</v>
      </c>
      <c r="C42" s="5" t="s">
        <v>355</v>
      </c>
    </row>
    <row r="43" spans="1:3" ht="14.25">
      <c r="A43" s="6" t="s">
        <v>197</v>
      </c>
      <c r="B43" s="2" t="s">
        <v>583</v>
      </c>
      <c r="C43" s="5" t="s">
        <v>584</v>
      </c>
    </row>
    <row r="44" spans="1:3" ht="14.25">
      <c r="A44" s="6" t="s">
        <v>64</v>
      </c>
      <c r="B44" s="2" t="s">
        <v>692</v>
      </c>
      <c r="C44" s="5" t="s">
        <v>693</v>
      </c>
    </row>
    <row r="45" spans="1:3" ht="14.25">
      <c r="A45" s="31" t="s">
        <v>216</v>
      </c>
      <c r="B45" s="2" t="s">
        <v>517</v>
      </c>
      <c r="C45" s="30" t="s">
        <v>518</v>
      </c>
    </row>
    <row r="46" spans="1:3" ht="14.25">
      <c r="A46" s="6" t="s">
        <v>182</v>
      </c>
      <c r="B46" s="2" t="s">
        <v>382</v>
      </c>
      <c r="C46" s="5" t="s">
        <v>383</v>
      </c>
    </row>
    <row r="47" spans="1:3" ht="14.25">
      <c r="A47" s="6" t="s">
        <v>144</v>
      </c>
      <c r="B47" s="2" t="s">
        <v>358</v>
      </c>
      <c r="C47" s="5" t="s">
        <v>359</v>
      </c>
    </row>
    <row r="48" spans="1:3" ht="14.25">
      <c r="A48" s="31" t="s">
        <v>49</v>
      </c>
      <c r="B48" s="2" t="s">
        <v>601</v>
      </c>
      <c r="C48" s="30" t="s">
        <v>598</v>
      </c>
    </row>
    <row r="49" spans="1:3" ht="14.25">
      <c r="A49" s="44" t="s">
        <v>36</v>
      </c>
      <c r="B49" s="27" t="s">
        <v>717</v>
      </c>
      <c r="C49" s="54" t="s">
        <v>718</v>
      </c>
    </row>
    <row r="50" spans="1:3" ht="14.25">
      <c r="A50" s="6" t="s">
        <v>163</v>
      </c>
      <c r="B50" s="2" t="s">
        <v>316</v>
      </c>
      <c r="C50" s="5" t="s">
        <v>317</v>
      </c>
    </row>
    <row r="51" spans="1:3" ht="14.25">
      <c r="A51" s="31" t="s">
        <v>179</v>
      </c>
      <c r="B51" s="2" t="s">
        <v>443</v>
      </c>
      <c r="C51" s="30" t="s">
        <v>444</v>
      </c>
    </row>
    <row r="52" spans="1:3" ht="14.25">
      <c r="A52" s="6" t="s">
        <v>115</v>
      </c>
      <c r="B52" s="2" t="s">
        <v>685</v>
      </c>
      <c r="C52" s="5" t="s">
        <v>686</v>
      </c>
    </row>
    <row r="53" spans="1:3" ht="14.25">
      <c r="A53" s="6" t="s">
        <v>155</v>
      </c>
      <c r="B53" s="2" t="s">
        <v>527</v>
      </c>
      <c r="C53" s="5" t="s">
        <v>528</v>
      </c>
    </row>
    <row r="54" spans="1:3" ht="14.25">
      <c r="A54" s="6" t="s">
        <v>221</v>
      </c>
      <c r="B54" s="2" t="s">
        <v>709</v>
      </c>
      <c r="C54" s="5" t="s">
        <v>710</v>
      </c>
    </row>
    <row r="55" spans="1:3" ht="14.25">
      <c r="A55" s="31" t="s">
        <v>181</v>
      </c>
      <c r="B55" s="2" t="s">
        <v>455</v>
      </c>
      <c r="C55" s="30" t="s">
        <v>456</v>
      </c>
    </row>
    <row r="56" spans="1:3" ht="14.25">
      <c r="A56" s="4" t="s">
        <v>35</v>
      </c>
      <c r="B56" s="2" t="s">
        <v>247</v>
      </c>
      <c r="C56" s="3" t="s">
        <v>248</v>
      </c>
    </row>
    <row r="57" spans="1:3" ht="14.25">
      <c r="A57" s="10" t="s">
        <v>140</v>
      </c>
      <c r="B57" s="2" t="s">
        <v>320</v>
      </c>
      <c r="C57" s="9" t="s">
        <v>321</v>
      </c>
    </row>
    <row r="58" spans="1:3" ht="14.25">
      <c r="A58" s="31" t="s">
        <v>218</v>
      </c>
      <c r="B58" s="2" t="s">
        <v>441</v>
      </c>
      <c r="C58" s="30" t="s">
        <v>442</v>
      </c>
    </row>
    <row r="59" spans="1:3" ht="14.25">
      <c r="A59" s="6" t="s">
        <v>210</v>
      </c>
      <c r="B59" s="2" t="s">
        <v>571</v>
      </c>
      <c r="C59" s="5" t="s">
        <v>572</v>
      </c>
    </row>
    <row r="60" spans="1:3" ht="14.25">
      <c r="A60" s="12" t="s">
        <v>9</v>
      </c>
      <c r="B60" s="2" t="s">
        <v>322</v>
      </c>
      <c r="C60" s="11" t="s">
        <v>323</v>
      </c>
    </row>
    <row r="61" spans="1:3" ht="14.25">
      <c r="A61" s="6" t="s">
        <v>3</v>
      </c>
      <c r="B61" s="2" t="s">
        <v>386</v>
      </c>
      <c r="C61" s="5" t="s">
        <v>387</v>
      </c>
    </row>
    <row r="62" spans="1:3" ht="14.25">
      <c r="A62" s="23" t="s">
        <v>230</v>
      </c>
      <c r="B62" s="22" t="s">
        <v>591</v>
      </c>
      <c r="C62" s="5" t="s">
        <v>592</v>
      </c>
    </row>
    <row r="63" spans="1:3" ht="14.25">
      <c r="A63" s="4" t="s">
        <v>244</v>
      </c>
      <c r="B63" s="2" t="s">
        <v>260</v>
      </c>
      <c r="C63" s="3" t="s">
        <v>261</v>
      </c>
    </row>
    <row r="64" spans="1:3" ht="14.25">
      <c r="A64" s="31" t="s">
        <v>177</v>
      </c>
      <c r="B64" s="2" t="s">
        <v>505</v>
      </c>
      <c r="C64" s="30" t="s">
        <v>506</v>
      </c>
    </row>
    <row r="65" spans="1:3" ht="14.25">
      <c r="A65" s="31" t="s">
        <v>80</v>
      </c>
      <c r="B65" s="2" t="s">
        <v>469</v>
      </c>
      <c r="C65" s="30" t="s">
        <v>470</v>
      </c>
    </row>
    <row r="66" spans="1:3" ht="14.25">
      <c r="A66" s="31" t="s">
        <v>199</v>
      </c>
      <c r="B66" s="2" t="s">
        <v>473</v>
      </c>
      <c r="C66" s="30" t="s">
        <v>474</v>
      </c>
    </row>
    <row r="67" spans="1:3" ht="14.25">
      <c r="A67" s="31" t="s">
        <v>185</v>
      </c>
      <c r="B67" s="2" t="s">
        <v>467</v>
      </c>
      <c r="C67" s="30" t="s">
        <v>468</v>
      </c>
    </row>
    <row r="68" spans="1:3" ht="14.25">
      <c r="A68" s="4" t="s">
        <v>120</v>
      </c>
      <c r="B68" s="2" t="s">
        <v>304</v>
      </c>
      <c r="C68" s="3" t="s">
        <v>305</v>
      </c>
    </row>
    <row r="69" spans="1:3" ht="14.25">
      <c r="A69" s="6" t="s">
        <v>90</v>
      </c>
      <c r="B69" s="2" t="s">
        <v>338</v>
      </c>
      <c r="C69" s="5" t="s">
        <v>339</v>
      </c>
    </row>
    <row r="70" spans="1:3" ht="14.25">
      <c r="A70" s="18" t="s">
        <v>109</v>
      </c>
      <c r="B70" s="2" t="s">
        <v>330</v>
      </c>
      <c r="C70" s="17" t="s">
        <v>331</v>
      </c>
    </row>
    <row r="71" spans="1:3" ht="14.25">
      <c r="A71" s="14" t="s">
        <v>111</v>
      </c>
      <c r="B71" s="2" t="s">
        <v>324</v>
      </c>
      <c r="C71" s="13" t="s">
        <v>325</v>
      </c>
    </row>
    <row r="72" spans="1:3" ht="14.25">
      <c r="A72" s="6" t="s">
        <v>173</v>
      </c>
      <c r="B72" s="2" t="s">
        <v>529</v>
      </c>
      <c r="C72" s="5" t="s">
        <v>530</v>
      </c>
    </row>
    <row r="73" spans="1:3" ht="14.25">
      <c r="A73" s="31" t="s">
        <v>1</v>
      </c>
      <c r="B73" s="2" t="s">
        <v>597</v>
      </c>
      <c r="C73" s="30" t="s">
        <v>598</v>
      </c>
    </row>
    <row r="74" spans="1:3" ht="14.25">
      <c r="A74" s="27" t="s">
        <v>27</v>
      </c>
      <c r="B74" s="6" t="s">
        <v>435</v>
      </c>
      <c r="C74" s="26" t="s">
        <v>436</v>
      </c>
    </row>
    <row r="75" spans="1:3" ht="28.5">
      <c r="A75" s="6" t="s">
        <v>747</v>
      </c>
      <c r="B75" s="2" t="s">
        <v>370</v>
      </c>
      <c r="C75" s="5" t="s">
        <v>371</v>
      </c>
    </row>
    <row r="76" spans="1:3" ht="14.25">
      <c r="A76" s="4" t="s">
        <v>44</v>
      </c>
      <c r="B76" s="2" t="s">
        <v>268</v>
      </c>
      <c r="C76" s="3" t="s">
        <v>269</v>
      </c>
    </row>
    <row r="77" spans="1:3" ht="14.25">
      <c r="A77" s="6" t="s">
        <v>6</v>
      </c>
      <c r="B77" s="2" t="s">
        <v>350</v>
      </c>
      <c r="C77" s="5" t="s">
        <v>351</v>
      </c>
    </row>
    <row r="78" spans="1:3" ht="14.25">
      <c r="A78" s="46" t="s">
        <v>25</v>
      </c>
      <c r="B78" s="2" t="s">
        <v>620</v>
      </c>
      <c r="C78" s="56" t="s">
        <v>621</v>
      </c>
    </row>
    <row r="79" spans="1:3" ht="14.25">
      <c r="A79" s="6" t="s">
        <v>110</v>
      </c>
      <c r="B79" s="2" t="s">
        <v>392</v>
      </c>
      <c r="C79" s="5" t="s">
        <v>393</v>
      </c>
    </row>
    <row r="80" spans="1:3" ht="14.25">
      <c r="A80" s="16" t="s">
        <v>123</v>
      </c>
      <c r="B80" s="2" t="s">
        <v>326</v>
      </c>
      <c r="C80" s="15" t="s">
        <v>327</v>
      </c>
    </row>
    <row r="81" spans="1:3" ht="14.25">
      <c r="A81" s="6" t="s">
        <v>28</v>
      </c>
      <c r="B81" s="2" t="s">
        <v>671</v>
      </c>
      <c r="C81" s="5" t="s">
        <v>672</v>
      </c>
    </row>
    <row r="82" spans="1:3" ht="14.25">
      <c r="A82" s="6" t="s">
        <v>12</v>
      </c>
      <c r="B82" s="2" t="s">
        <v>402</v>
      </c>
      <c r="C82" s="5" t="s">
        <v>403</v>
      </c>
    </row>
    <row r="83" spans="1:3" ht="14.25">
      <c r="A83" s="31" t="s">
        <v>198</v>
      </c>
      <c r="B83" s="2" t="s">
        <v>491</v>
      </c>
      <c r="C83" s="30" t="s">
        <v>492</v>
      </c>
    </row>
    <row r="84" spans="1:3" ht="14.25">
      <c r="A84" s="31" t="s">
        <v>195</v>
      </c>
      <c r="B84" s="2" t="s">
        <v>465</v>
      </c>
      <c r="C84" s="30" t="s">
        <v>466</v>
      </c>
    </row>
    <row r="85" spans="1:3" ht="14.25">
      <c r="A85" s="6" t="s">
        <v>108</v>
      </c>
      <c r="B85" s="2" t="s">
        <v>328</v>
      </c>
      <c r="C85" s="5" t="s">
        <v>329</v>
      </c>
    </row>
    <row r="86" spans="1:3" ht="14.25">
      <c r="A86" s="4" t="s">
        <v>98</v>
      </c>
      <c r="B86" s="2" t="s">
        <v>310</v>
      </c>
      <c r="C86" s="3" t="s">
        <v>311</v>
      </c>
    </row>
    <row r="87" spans="1:3" ht="14.25">
      <c r="A87" s="6" t="s">
        <v>215</v>
      </c>
      <c r="B87" s="2" t="s">
        <v>545</v>
      </c>
      <c r="C87" s="5" t="s">
        <v>546</v>
      </c>
    </row>
    <row r="88" spans="1:3" ht="14.25">
      <c r="A88" s="31" t="s">
        <v>180</v>
      </c>
      <c r="B88" s="2" t="s">
        <v>603</v>
      </c>
      <c r="C88" s="30" t="s">
        <v>604</v>
      </c>
    </row>
    <row r="89" spans="1:3" ht="14.25">
      <c r="A89" s="31" t="s">
        <v>201</v>
      </c>
      <c r="B89" s="2" t="s">
        <v>501</v>
      </c>
      <c r="C89" s="30" t="s">
        <v>502</v>
      </c>
    </row>
    <row r="90" spans="1:3" ht="14.25">
      <c r="A90" s="31" t="s">
        <v>186</v>
      </c>
      <c r="B90" s="2" t="s">
        <v>475</v>
      </c>
      <c r="C90" s="30" t="s">
        <v>476</v>
      </c>
    </row>
    <row r="91" spans="1:3" ht="14.25">
      <c r="A91" s="6" t="s">
        <v>14</v>
      </c>
      <c r="B91" s="2" t="s">
        <v>398</v>
      </c>
      <c r="C91" s="5" t="s">
        <v>399</v>
      </c>
    </row>
    <row r="92" spans="1:3" ht="14.25">
      <c r="A92" s="6" t="s">
        <v>243</v>
      </c>
      <c r="B92" s="2" t="s">
        <v>535</v>
      </c>
      <c r="C92" s="5" t="s">
        <v>536</v>
      </c>
    </row>
    <row r="93" spans="1:3" ht="14.25">
      <c r="A93" s="31" t="s">
        <v>118</v>
      </c>
      <c r="B93" s="2" t="s">
        <v>463</v>
      </c>
      <c r="C93" s="30" t="s">
        <v>464</v>
      </c>
    </row>
    <row r="94" spans="1:3" ht="14.25">
      <c r="A94" s="35" t="s">
        <v>131</v>
      </c>
      <c r="B94" s="2" t="s">
        <v>523</v>
      </c>
      <c r="C94" s="34" t="s">
        <v>524</v>
      </c>
    </row>
    <row r="95" spans="1:3" ht="28.5">
      <c r="A95" s="31" t="s">
        <v>134</v>
      </c>
      <c r="B95" s="2" t="s">
        <v>607</v>
      </c>
      <c r="C95" s="30" t="s">
        <v>608</v>
      </c>
    </row>
    <row r="96" spans="1:3" ht="14.25">
      <c r="A96" s="31" t="s">
        <v>196</v>
      </c>
      <c r="B96" s="2" t="s">
        <v>457</v>
      </c>
      <c r="C96" s="30" t="s">
        <v>458</v>
      </c>
    </row>
    <row r="97" spans="1:3" ht="14.25">
      <c r="A97" s="27" t="s">
        <v>151</v>
      </c>
      <c r="B97" s="6" t="s">
        <v>439</v>
      </c>
      <c r="C97" s="26" t="s">
        <v>440</v>
      </c>
    </row>
    <row r="98" spans="1:3" ht="14.25">
      <c r="A98" s="6" t="s">
        <v>127</v>
      </c>
      <c r="B98" s="2" t="s">
        <v>344</v>
      </c>
      <c r="C98" s="5" t="s">
        <v>345</v>
      </c>
    </row>
    <row r="99" spans="1:3" ht="14.25">
      <c r="A99" s="6" t="s">
        <v>107</v>
      </c>
      <c r="B99" s="2" t="s">
        <v>689</v>
      </c>
      <c r="C99" s="5" t="s">
        <v>688</v>
      </c>
    </row>
    <row r="100" spans="1:3" ht="14.25">
      <c r="A100" s="4" t="s">
        <v>43</v>
      </c>
      <c r="B100" s="2" t="s">
        <v>262</v>
      </c>
      <c r="C100" s="3" t="s">
        <v>263</v>
      </c>
    </row>
    <row r="101" spans="1:3" ht="14.25">
      <c r="A101" s="4" t="s">
        <v>255</v>
      </c>
      <c r="B101" s="2" t="s">
        <v>253</v>
      </c>
      <c r="C101" s="3" t="s">
        <v>254</v>
      </c>
    </row>
    <row r="102" spans="1:3" ht="14.25">
      <c r="A102" s="6" t="s">
        <v>31</v>
      </c>
      <c r="B102" s="2" t="s">
        <v>737</v>
      </c>
      <c r="C102" s="5" t="s">
        <v>738</v>
      </c>
    </row>
    <row r="103" spans="1:3" ht="14.25">
      <c r="A103" s="6" t="s">
        <v>0</v>
      </c>
      <c r="B103" s="2" t="s">
        <v>739</v>
      </c>
      <c r="C103" s="5" t="s">
        <v>740</v>
      </c>
    </row>
    <row r="104" spans="1:3" ht="14.25">
      <c r="A104" s="20" t="s">
        <v>88</v>
      </c>
      <c r="B104" s="2" t="s">
        <v>332</v>
      </c>
      <c r="C104" s="19" t="s">
        <v>333</v>
      </c>
    </row>
    <row r="105" spans="1:3" ht="14.25">
      <c r="A105" s="6" t="s">
        <v>71</v>
      </c>
      <c r="B105" s="2" t="s">
        <v>690</v>
      </c>
      <c r="C105" s="5" t="s">
        <v>691</v>
      </c>
    </row>
    <row r="106" spans="1:3" ht="14.25">
      <c r="A106" s="31" t="s">
        <v>75</v>
      </c>
      <c r="B106" s="2" t="s">
        <v>602</v>
      </c>
      <c r="C106" s="30" t="s">
        <v>598</v>
      </c>
    </row>
    <row r="107" spans="1:3" ht="28.5">
      <c r="A107" s="31" t="s">
        <v>114</v>
      </c>
      <c r="B107" s="2" t="s">
        <v>609</v>
      </c>
      <c r="C107" s="30" t="s">
        <v>610</v>
      </c>
    </row>
    <row r="108" spans="1:3" ht="14.25">
      <c r="A108" s="31" t="s">
        <v>207</v>
      </c>
      <c r="B108" s="2" t="s">
        <v>487</v>
      </c>
      <c r="C108" s="30" t="s">
        <v>488</v>
      </c>
    </row>
    <row r="109" spans="1:3" ht="14.25">
      <c r="A109" s="6" t="s">
        <v>242</v>
      </c>
      <c r="B109" s="2" t="s">
        <v>642</v>
      </c>
      <c r="C109" s="5" t="s">
        <v>643</v>
      </c>
    </row>
    <row r="110" spans="1:3" ht="14.25">
      <c r="A110" s="6" t="s">
        <v>52</v>
      </c>
      <c r="B110" s="2" t="s">
        <v>563</v>
      </c>
      <c r="C110" s="5" t="s">
        <v>564</v>
      </c>
    </row>
    <row r="111" spans="1:3" ht="14.25">
      <c r="A111" s="31" t="s">
        <v>38</v>
      </c>
      <c r="B111" s="2" t="s">
        <v>599</v>
      </c>
      <c r="C111" s="30" t="s">
        <v>600</v>
      </c>
    </row>
    <row r="112" spans="1:3" ht="14.25">
      <c r="A112" s="33" t="s">
        <v>219</v>
      </c>
      <c r="B112" s="2" t="s">
        <v>521</v>
      </c>
      <c r="C112" s="32" t="s">
        <v>522</v>
      </c>
    </row>
    <row r="113" spans="1:3" ht="14.25">
      <c r="A113" s="31" t="s">
        <v>188</v>
      </c>
      <c r="B113" s="2" t="s">
        <v>459</v>
      </c>
      <c r="C113" s="30" t="s">
        <v>460</v>
      </c>
    </row>
    <row r="114" spans="1:3" ht="14.25">
      <c r="A114" s="31" t="s">
        <v>94</v>
      </c>
      <c r="B114" s="2" t="s">
        <v>511</v>
      </c>
      <c r="C114" s="30" t="s">
        <v>512</v>
      </c>
    </row>
    <row r="115" spans="1:3" ht="14.25">
      <c r="A115" s="6" t="s">
        <v>72</v>
      </c>
      <c r="B115" s="2" t="s">
        <v>640</v>
      </c>
      <c r="C115" s="5" t="s">
        <v>641</v>
      </c>
    </row>
    <row r="116" spans="1:3" ht="14.25">
      <c r="A116" s="4" t="s">
        <v>69</v>
      </c>
      <c r="B116" s="2" t="s">
        <v>286</v>
      </c>
      <c r="C116" s="3" t="s">
        <v>287</v>
      </c>
    </row>
    <row r="117" spans="1:3" ht="14.25">
      <c r="A117" s="27" t="s">
        <v>183</v>
      </c>
      <c r="B117" s="6" t="s">
        <v>427</v>
      </c>
      <c r="C117" s="26" t="s">
        <v>428</v>
      </c>
    </row>
    <row r="118" spans="1:3" ht="14.25">
      <c r="A118" s="6" t="s">
        <v>16</v>
      </c>
      <c r="B118" s="2" t="s">
        <v>681</v>
      </c>
      <c r="C118" s="5" t="s">
        <v>682</v>
      </c>
    </row>
    <row r="119" spans="1:3" ht="14.25">
      <c r="A119" s="4" t="s">
        <v>41</v>
      </c>
      <c r="B119" s="2" t="s">
        <v>264</v>
      </c>
      <c r="C119" s="3" t="s">
        <v>265</v>
      </c>
    </row>
    <row r="120" spans="1:3" ht="14.25">
      <c r="A120" s="41" t="s">
        <v>10</v>
      </c>
      <c r="B120" s="6" t="s">
        <v>732</v>
      </c>
      <c r="C120" s="40" t="s">
        <v>733</v>
      </c>
    </row>
    <row r="121" spans="1:3" ht="14.25">
      <c r="A121" s="31" t="s">
        <v>191</v>
      </c>
      <c r="B121" s="2" t="s">
        <v>445</v>
      </c>
      <c r="C121" s="30" t="s">
        <v>446</v>
      </c>
    </row>
    <row r="122" spans="1:3" ht="14.25">
      <c r="A122" s="6" t="s">
        <v>132</v>
      </c>
      <c r="B122" s="2" t="s">
        <v>525</v>
      </c>
      <c r="C122" s="5" t="s">
        <v>526</v>
      </c>
    </row>
    <row r="123" spans="1:3" ht="14.25">
      <c r="A123" s="27" t="s">
        <v>153</v>
      </c>
      <c r="B123" s="6" t="s">
        <v>425</v>
      </c>
      <c r="C123" s="26" t="s">
        <v>426</v>
      </c>
    </row>
    <row r="124" spans="1:3" ht="14.25">
      <c r="A124" s="31" t="s">
        <v>212</v>
      </c>
      <c r="B124" s="2" t="s">
        <v>616</v>
      </c>
      <c r="C124" s="30" t="s">
        <v>617</v>
      </c>
    </row>
    <row r="125" spans="1:3" ht="14.25">
      <c r="A125" s="6" t="s">
        <v>227</v>
      </c>
      <c r="B125" s="2" t="s">
        <v>551</v>
      </c>
      <c r="C125" s="5" t="s">
        <v>552</v>
      </c>
    </row>
    <row r="126" spans="1:3" ht="14.25">
      <c r="A126" s="6" t="s">
        <v>156</v>
      </c>
      <c r="B126" s="2" t="s">
        <v>314</v>
      </c>
      <c r="C126" s="5" t="s">
        <v>315</v>
      </c>
    </row>
    <row r="127" spans="1:3" ht="14.25">
      <c r="A127" s="6" t="s">
        <v>106</v>
      </c>
      <c r="B127" s="2" t="s">
        <v>413</v>
      </c>
      <c r="C127" s="5" t="s">
        <v>414</v>
      </c>
    </row>
    <row r="128" spans="1:3" ht="14.25">
      <c r="A128" s="6" t="s">
        <v>200</v>
      </c>
      <c r="B128" s="2" t="s">
        <v>374</v>
      </c>
      <c r="C128" s="5" t="s">
        <v>375</v>
      </c>
    </row>
    <row r="129" spans="1:3" ht="14.25">
      <c r="A129" s="21" t="s">
        <v>406</v>
      </c>
      <c r="B129" s="2" t="s">
        <v>404</v>
      </c>
      <c r="C129" s="5" t="s">
        <v>405</v>
      </c>
    </row>
    <row r="130" spans="1:3" ht="14.25">
      <c r="A130" s="6" t="s">
        <v>50</v>
      </c>
      <c r="B130" s="2" t="s">
        <v>342</v>
      </c>
      <c r="C130" s="5" t="s">
        <v>343</v>
      </c>
    </row>
    <row r="131" spans="1:3" ht="14.25">
      <c r="A131" s="6" t="s">
        <v>213</v>
      </c>
      <c r="B131" s="2" t="s">
        <v>364</v>
      </c>
      <c r="C131" s="5" t="s">
        <v>365</v>
      </c>
    </row>
    <row r="132" spans="1:3" ht="14.25">
      <c r="A132" s="29" t="s">
        <v>731</v>
      </c>
      <c r="B132" s="6" t="s">
        <v>729</v>
      </c>
      <c r="C132" s="28" t="s">
        <v>730</v>
      </c>
    </row>
    <row r="133" spans="1:3" ht="14.25">
      <c r="A133" s="31" t="s">
        <v>232</v>
      </c>
      <c r="B133" s="2" t="s">
        <v>481</v>
      </c>
      <c r="C133" s="30" t="s">
        <v>482</v>
      </c>
    </row>
    <row r="134" spans="1:3" ht="14.25">
      <c r="A134" s="31" t="s">
        <v>171</v>
      </c>
      <c r="B134" s="2" t="s">
        <v>447</v>
      </c>
      <c r="C134" s="30" t="s">
        <v>448</v>
      </c>
    </row>
    <row r="135" spans="1:3" ht="14.25">
      <c r="A135" s="6" t="s">
        <v>178</v>
      </c>
      <c r="B135" s="2" t="s">
        <v>553</v>
      </c>
      <c r="C135" s="5" t="s">
        <v>554</v>
      </c>
    </row>
    <row r="136" spans="1:3" ht="28.5">
      <c r="A136" s="31" t="s">
        <v>129</v>
      </c>
      <c r="B136" s="2" t="s">
        <v>612</v>
      </c>
      <c r="C136" s="30" t="s">
        <v>613</v>
      </c>
    </row>
    <row r="137" spans="1:3" ht="14.25">
      <c r="A137" s="6" t="s">
        <v>62</v>
      </c>
      <c r="B137" s="2" t="s">
        <v>638</v>
      </c>
      <c r="C137" s="5" t="s">
        <v>639</v>
      </c>
    </row>
    <row r="138" spans="1:3" ht="14.25">
      <c r="A138" s="6" t="s">
        <v>104</v>
      </c>
      <c r="B138" s="2" t="s">
        <v>667</v>
      </c>
      <c r="C138" s="5" t="s">
        <v>668</v>
      </c>
    </row>
    <row r="139" spans="1:3" ht="14.25">
      <c r="A139" s="6" t="s">
        <v>220</v>
      </c>
      <c r="B139" s="2" t="s">
        <v>703</v>
      </c>
      <c r="C139" s="5" t="s">
        <v>704</v>
      </c>
    </row>
    <row r="140" spans="1:3" ht="14.25">
      <c r="A140" s="6" t="s">
        <v>56</v>
      </c>
      <c r="B140" s="2" t="s">
        <v>396</v>
      </c>
      <c r="C140" s="5" t="s">
        <v>397</v>
      </c>
    </row>
    <row r="141" spans="1:3" ht="14.25">
      <c r="A141" s="6" t="s">
        <v>59</v>
      </c>
      <c r="B141" s="2" t="s">
        <v>400</v>
      </c>
      <c r="C141" s="5" t="s">
        <v>401</v>
      </c>
    </row>
    <row r="142" spans="1:3" ht="14.25">
      <c r="A142" s="6" t="s">
        <v>47</v>
      </c>
      <c r="B142" s="2" t="s">
        <v>411</v>
      </c>
      <c r="C142" s="5" t="s">
        <v>412</v>
      </c>
    </row>
    <row r="143" spans="1:3" ht="14.25">
      <c r="A143" s="31" t="s">
        <v>148</v>
      </c>
      <c r="B143" s="2" t="s">
        <v>471</v>
      </c>
      <c r="C143" s="30" t="s">
        <v>472</v>
      </c>
    </row>
    <row r="144" spans="1:3" ht="14.25">
      <c r="A144" s="6" t="s">
        <v>29</v>
      </c>
      <c r="B144" s="2" t="s">
        <v>723</v>
      </c>
      <c r="C144" s="5" t="s">
        <v>724</v>
      </c>
    </row>
    <row r="145" spans="1:3" ht="14.25">
      <c r="A145" s="4" t="s">
        <v>70</v>
      </c>
      <c r="B145" s="2" t="s">
        <v>312</v>
      </c>
      <c r="C145" s="3" t="s">
        <v>313</v>
      </c>
    </row>
    <row r="146" spans="1:3" ht="14.25">
      <c r="A146" s="6" t="s">
        <v>189</v>
      </c>
      <c r="B146" s="2" t="s">
        <v>561</v>
      </c>
      <c r="C146" s="5" t="s">
        <v>562</v>
      </c>
    </row>
    <row r="147" spans="1:3" ht="14.25">
      <c r="A147" s="6" t="s">
        <v>211</v>
      </c>
      <c r="B147" s="2" t="s">
        <v>366</v>
      </c>
      <c r="C147" s="5" t="s">
        <v>367</v>
      </c>
    </row>
    <row r="148" spans="1:3" ht="28.5">
      <c r="A148" s="2" t="s">
        <v>205</v>
      </c>
      <c r="B148" s="2" t="s">
        <v>707</v>
      </c>
      <c r="C148" s="5" t="s">
        <v>708</v>
      </c>
    </row>
    <row r="149" spans="1:3" ht="14.25">
      <c r="A149" s="6" t="s">
        <v>99</v>
      </c>
      <c r="B149" s="2" t="s">
        <v>541</v>
      </c>
      <c r="C149" s="5" t="s">
        <v>542</v>
      </c>
    </row>
    <row r="150" spans="1:3" ht="14.25">
      <c r="A150" s="4" t="s">
        <v>91</v>
      </c>
      <c r="B150" s="2" t="s">
        <v>282</v>
      </c>
      <c r="C150" s="3" t="s">
        <v>283</v>
      </c>
    </row>
    <row r="151" spans="1:3" ht="14.25">
      <c r="A151" s="6" t="s">
        <v>67</v>
      </c>
      <c r="B151" s="2" t="s">
        <v>409</v>
      </c>
      <c r="C151" s="5" t="s">
        <v>410</v>
      </c>
    </row>
    <row r="152" spans="1:3" ht="14.25">
      <c r="A152" s="4" t="s">
        <v>101</v>
      </c>
      <c r="B152" s="2" t="s">
        <v>296</v>
      </c>
      <c r="C152" s="3" t="s">
        <v>297</v>
      </c>
    </row>
    <row r="153" spans="1:3" ht="14.25">
      <c r="A153" s="31" t="s">
        <v>203</v>
      </c>
      <c r="B153" s="2" t="s">
        <v>451</v>
      </c>
      <c r="C153" s="30" t="s">
        <v>452</v>
      </c>
    </row>
    <row r="154" spans="1:3" ht="14.25">
      <c r="A154" s="6" t="s">
        <v>204</v>
      </c>
      <c r="B154" s="2" t="s">
        <v>573</v>
      </c>
      <c r="C154" s="5" t="s">
        <v>574</v>
      </c>
    </row>
    <row r="155" spans="1:3" ht="14.25">
      <c r="A155" s="4" t="s">
        <v>84</v>
      </c>
      <c r="B155" s="2" t="s">
        <v>288</v>
      </c>
      <c r="C155" s="3" t="s">
        <v>289</v>
      </c>
    </row>
    <row r="156" spans="1:3" ht="14.25">
      <c r="A156" s="6" t="s">
        <v>66</v>
      </c>
      <c r="B156" s="2" t="s">
        <v>650</v>
      </c>
      <c r="C156" s="5" t="s">
        <v>651</v>
      </c>
    </row>
    <row r="157" spans="1:3" ht="14.25">
      <c r="A157" s="6" t="s">
        <v>23</v>
      </c>
      <c r="B157" s="2" t="s">
        <v>630</v>
      </c>
      <c r="C157" s="5" t="s">
        <v>631</v>
      </c>
    </row>
    <row r="158" spans="1:3" ht="14.25">
      <c r="A158" s="31" t="s">
        <v>236</v>
      </c>
      <c r="B158" s="2" t="s">
        <v>485</v>
      </c>
      <c r="C158" s="30" t="s">
        <v>486</v>
      </c>
    </row>
    <row r="159" spans="1:3" ht="14.25">
      <c r="A159" s="6" t="s">
        <v>73</v>
      </c>
      <c r="B159" s="2" t="s">
        <v>380</v>
      </c>
      <c r="C159" s="5" t="s">
        <v>381</v>
      </c>
    </row>
    <row r="160" spans="1:3" ht="14.25">
      <c r="A160" s="6" t="s">
        <v>63</v>
      </c>
      <c r="B160" s="2" t="s">
        <v>394</v>
      </c>
      <c r="C160" s="5" t="s">
        <v>395</v>
      </c>
    </row>
    <row r="161" spans="1:3" ht="14.25">
      <c r="A161" s="6" t="s">
        <v>174</v>
      </c>
      <c r="B161" s="2" t="s">
        <v>687</v>
      </c>
      <c r="C161" s="5" t="s">
        <v>688</v>
      </c>
    </row>
    <row r="162" spans="1:3" ht="14.25">
      <c r="A162" s="27" t="s">
        <v>176</v>
      </c>
      <c r="B162" s="6" t="s">
        <v>437</v>
      </c>
      <c r="C162" s="26" t="s">
        <v>438</v>
      </c>
    </row>
    <row r="163" spans="1:3" ht="14.25">
      <c r="A163" s="4" t="s">
        <v>58</v>
      </c>
      <c r="B163" s="2" t="s">
        <v>306</v>
      </c>
      <c r="C163" s="3" t="s">
        <v>307</v>
      </c>
    </row>
    <row r="164" spans="1:3" ht="14.25">
      <c r="A164" s="6" t="s">
        <v>119</v>
      </c>
      <c r="B164" s="2" t="s">
        <v>384</v>
      </c>
      <c r="C164" s="5" t="s">
        <v>385</v>
      </c>
    </row>
    <row r="165" spans="1:3" ht="14.25">
      <c r="A165" s="4" t="s">
        <v>122</v>
      </c>
      <c r="B165" s="2" t="s">
        <v>245</v>
      </c>
      <c r="C165" s="3" t="s">
        <v>246</v>
      </c>
    </row>
    <row r="166" spans="1:3" ht="14.25">
      <c r="A166" s="6" t="s">
        <v>33</v>
      </c>
      <c r="B166" s="2" t="s">
        <v>352</v>
      </c>
      <c r="C166" s="5" t="s">
        <v>353</v>
      </c>
    </row>
    <row r="167" spans="1:3" ht="14.25">
      <c r="A167" s="4" t="s">
        <v>159</v>
      </c>
      <c r="B167" s="2" t="s">
        <v>300</v>
      </c>
      <c r="C167" s="3" t="s">
        <v>301</v>
      </c>
    </row>
    <row r="168" spans="1:3" ht="14.25">
      <c r="A168" s="4" t="s">
        <v>142</v>
      </c>
      <c r="B168" s="2" t="s">
        <v>294</v>
      </c>
      <c r="C168" s="3" t="s">
        <v>295</v>
      </c>
    </row>
    <row r="169" spans="1:3" ht="14.25">
      <c r="A169" s="6" t="s">
        <v>169</v>
      </c>
      <c r="B169" s="2" t="s">
        <v>356</v>
      </c>
      <c r="C169" s="5" t="s">
        <v>357</v>
      </c>
    </row>
    <row r="170" spans="1:3" ht="14.25">
      <c r="A170" s="6" t="s">
        <v>17</v>
      </c>
      <c r="B170" s="2" t="s">
        <v>725</v>
      </c>
      <c r="C170" s="5" t="s">
        <v>726</v>
      </c>
    </row>
    <row r="171" spans="1:3" ht="14.25">
      <c r="A171" s="31" t="s">
        <v>239</v>
      </c>
      <c r="B171" s="2" t="s">
        <v>477</v>
      </c>
      <c r="C171" s="30" t="s">
        <v>478</v>
      </c>
    </row>
    <row r="172" spans="1:3" ht="14.25">
      <c r="A172" s="6" t="s">
        <v>193</v>
      </c>
      <c r="B172" s="2" t="s">
        <v>575</v>
      </c>
      <c r="C172" s="5" t="s">
        <v>576</v>
      </c>
    </row>
    <row r="173" spans="1:3" ht="14.25">
      <c r="A173" s="6" t="s">
        <v>225</v>
      </c>
      <c r="B173" s="2" t="s">
        <v>537</v>
      </c>
      <c r="C173" s="5" t="s">
        <v>538</v>
      </c>
    </row>
    <row r="174" spans="1:3" ht="14.25">
      <c r="A174" s="6" t="s">
        <v>97</v>
      </c>
      <c r="B174" s="2" t="s">
        <v>388</v>
      </c>
      <c r="C174" s="5" t="s">
        <v>389</v>
      </c>
    </row>
    <row r="175" spans="1:3" ht="28.5">
      <c r="A175" s="6" t="s">
        <v>138</v>
      </c>
      <c r="B175" s="2" t="s">
        <v>658</v>
      </c>
      <c r="C175" s="5" t="s">
        <v>655</v>
      </c>
    </row>
    <row r="176" spans="1:3" ht="14.25">
      <c r="A176" s="48" t="s">
        <v>39</v>
      </c>
      <c r="B176" s="2" t="s">
        <v>628</v>
      </c>
      <c r="C176" s="58" t="s">
        <v>629</v>
      </c>
    </row>
    <row r="177" spans="1:3" ht="14.25">
      <c r="A177" s="27" t="s">
        <v>206</v>
      </c>
      <c r="B177" s="6" t="s">
        <v>431</v>
      </c>
      <c r="C177" s="26" t="s">
        <v>432</v>
      </c>
    </row>
    <row r="178" spans="1:3" ht="14.25">
      <c r="A178" s="31" t="s">
        <v>238</v>
      </c>
      <c r="B178" s="2" t="s">
        <v>483</v>
      </c>
      <c r="C178" s="30" t="s">
        <v>484</v>
      </c>
    </row>
    <row r="179" spans="1:3" ht="14.25">
      <c r="A179" s="4" t="s">
        <v>139</v>
      </c>
      <c r="B179" s="2" t="s">
        <v>274</v>
      </c>
      <c r="C179" s="3" t="s">
        <v>275</v>
      </c>
    </row>
    <row r="180" spans="1:3" ht="14.25">
      <c r="A180" s="31" t="s">
        <v>736</v>
      </c>
      <c r="B180" s="2" t="s">
        <v>734</v>
      </c>
      <c r="C180" s="30" t="s">
        <v>735</v>
      </c>
    </row>
    <row r="181" spans="1:3" ht="14.25">
      <c r="A181" s="6" t="s">
        <v>161</v>
      </c>
      <c r="B181" s="2" t="s">
        <v>581</v>
      </c>
      <c r="C181" s="5" t="s">
        <v>582</v>
      </c>
    </row>
    <row r="182" spans="1:3" ht="14.25">
      <c r="A182" s="6" t="s">
        <v>102</v>
      </c>
      <c r="B182" s="2" t="s">
        <v>360</v>
      </c>
      <c r="C182" s="5" t="s">
        <v>361</v>
      </c>
    </row>
    <row r="183" spans="1:3" ht="28.5">
      <c r="A183" s="6" t="s">
        <v>61</v>
      </c>
      <c r="B183" s="2" t="s">
        <v>654</v>
      </c>
      <c r="C183" s="5" t="s">
        <v>655</v>
      </c>
    </row>
    <row r="184" spans="1:3" ht="14.25">
      <c r="A184" s="6" t="s">
        <v>32</v>
      </c>
      <c r="B184" s="2" t="s">
        <v>727</v>
      </c>
      <c r="C184" s="5" t="s">
        <v>728</v>
      </c>
    </row>
    <row r="185" spans="1:3" ht="14.25">
      <c r="A185" s="31" t="s">
        <v>95</v>
      </c>
      <c r="B185" s="2" t="s">
        <v>497</v>
      </c>
      <c r="C185" s="30" t="s">
        <v>498</v>
      </c>
    </row>
    <row r="186" spans="1:3" ht="28.5">
      <c r="A186" s="6" t="s">
        <v>92</v>
      </c>
      <c r="B186" s="2" t="s">
        <v>376</v>
      </c>
      <c r="C186" s="5" t="s">
        <v>377</v>
      </c>
    </row>
    <row r="187" spans="1:3" ht="14.25">
      <c r="A187" s="6" t="s">
        <v>172</v>
      </c>
      <c r="B187" s="2" t="s">
        <v>407</v>
      </c>
      <c r="C187" s="5" t="s">
        <v>408</v>
      </c>
    </row>
    <row r="188" spans="1:3" ht="14.25">
      <c r="A188" s="37" t="s">
        <v>165</v>
      </c>
      <c r="B188" s="2" t="s">
        <v>557</v>
      </c>
      <c r="C188" s="36" t="s">
        <v>558</v>
      </c>
    </row>
    <row r="189" spans="1:3" ht="14.25">
      <c r="A189" s="45" t="s">
        <v>149</v>
      </c>
      <c r="B189" s="6" t="s">
        <v>423</v>
      </c>
      <c r="C189" s="55" t="s">
        <v>424</v>
      </c>
    </row>
    <row r="190" spans="1:3" ht="14.25">
      <c r="A190" s="51" t="s">
        <v>164</v>
      </c>
      <c r="B190" s="2" t="s">
        <v>614</v>
      </c>
      <c r="C190" s="61" t="s">
        <v>615</v>
      </c>
    </row>
    <row r="191" spans="1:3" ht="14.25">
      <c r="A191" s="42" t="s">
        <v>77</v>
      </c>
      <c r="B191" s="2" t="s">
        <v>711</v>
      </c>
      <c r="C191" s="52" t="s">
        <v>712</v>
      </c>
    </row>
    <row r="192" spans="1:3" ht="14.25">
      <c r="A192" s="49" t="s">
        <v>103</v>
      </c>
      <c r="B192" s="2" t="s">
        <v>390</v>
      </c>
      <c r="C192" s="59" t="s">
        <v>391</v>
      </c>
    </row>
    <row r="193" spans="1:3" ht="14.25">
      <c r="A193" s="47" t="s">
        <v>46</v>
      </c>
      <c r="B193" s="2" t="s">
        <v>266</v>
      </c>
      <c r="C193" s="57" t="s">
        <v>267</v>
      </c>
    </row>
    <row r="194" spans="1:3" ht="14.25">
      <c r="A194" s="4" t="s">
        <v>5</v>
      </c>
      <c r="B194" s="2" t="s">
        <v>719</v>
      </c>
      <c r="C194" s="3" t="s">
        <v>720</v>
      </c>
    </row>
    <row r="195" spans="1:3" ht="14.25">
      <c r="A195" s="6" t="s">
        <v>53</v>
      </c>
      <c r="B195" s="2" t="s">
        <v>673</v>
      </c>
      <c r="C195" s="5" t="s">
        <v>674</v>
      </c>
    </row>
    <row r="196" spans="1:3" ht="14.25">
      <c r="A196" s="23" t="s">
        <v>125</v>
      </c>
      <c r="B196" s="22" t="s">
        <v>419</v>
      </c>
      <c r="C196" s="5" t="s">
        <v>420</v>
      </c>
    </row>
    <row r="197" spans="1:3" ht="14.25">
      <c r="A197" s="4" t="s">
        <v>100</v>
      </c>
      <c r="B197" s="2" t="s">
        <v>272</v>
      </c>
      <c r="C197" s="3" t="s">
        <v>273</v>
      </c>
    </row>
    <row r="198" spans="1:3" ht="14.25">
      <c r="A198" s="23" t="s">
        <v>235</v>
      </c>
      <c r="B198" s="22" t="s">
        <v>593</v>
      </c>
      <c r="C198" s="5" t="s">
        <v>594</v>
      </c>
    </row>
    <row r="199" spans="1:3" ht="14.25">
      <c r="A199" s="31" t="s">
        <v>87</v>
      </c>
      <c r="B199" s="2" t="s">
        <v>611</v>
      </c>
      <c r="C199" s="30" t="s">
        <v>598</v>
      </c>
    </row>
    <row r="200" spans="1:3" ht="14.25">
      <c r="A200" s="25" t="s">
        <v>105</v>
      </c>
      <c r="B200" s="22" t="s">
        <v>421</v>
      </c>
      <c r="C200" s="24" t="s">
        <v>422</v>
      </c>
    </row>
    <row r="201" spans="1:3" ht="14.25">
      <c r="A201" s="2" t="s">
        <v>37</v>
      </c>
      <c r="B201" s="2" t="s">
        <v>694</v>
      </c>
      <c r="C201" s="5" t="s">
        <v>695</v>
      </c>
    </row>
    <row r="202" spans="1:3" ht="14.25">
      <c r="A202" s="6" t="s">
        <v>141</v>
      </c>
      <c r="B202" s="2" t="s">
        <v>634</v>
      </c>
      <c r="C202" s="5" t="s">
        <v>635</v>
      </c>
    </row>
    <row r="203" spans="1:3" ht="14.25">
      <c r="A203" s="6" t="s">
        <v>160</v>
      </c>
      <c r="B203" s="2" t="s">
        <v>632</v>
      </c>
      <c r="C203" s="5" t="s">
        <v>633</v>
      </c>
    </row>
    <row r="204" spans="1:3" ht="28.5">
      <c r="A204" s="37" t="s">
        <v>231</v>
      </c>
      <c r="B204" s="2" t="s">
        <v>555</v>
      </c>
      <c r="C204" s="36" t="s">
        <v>556</v>
      </c>
    </row>
    <row r="205" spans="1:3" ht="14.25">
      <c r="A205" s="6" t="s">
        <v>2</v>
      </c>
      <c r="B205" s="2" t="s">
        <v>661</v>
      </c>
      <c r="C205" s="5" t="s">
        <v>662</v>
      </c>
    </row>
    <row r="206" spans="1:3" ht="14.25">
      <c r="A206" s="12" t="s">
        <v>21</v>
      </c>
      <c r="B206" s="2" t="s">
        <v>622</v>
      </c>
      <c r="C206" s="11" t="s">
        <v>623</v>
      </c>
    </row>
    <row r="207" spans="1:3" ht="14.25">
      <c r="A207" s="6" t="s">
        <v>20</v>
      </c>
      <c r="B207" s="2" t="s">
        <v>721</v>
      </c>
      <c r="C207" s="5" t="s">
        <v>722</v>
      </c>
    </row>
    <row r="208" spans="1:3" ht="14.25">
      <c r="A208" s="6" t="s">
        <v>86</v>
      </c>
      <c r="B208" s="2" t="s">
        <v>346</v>
      </c>
      <c r="C208" s="5" t="s">
        <v>347</v>
      </c>
    </row>
    <row r="209" spans="1:3" ht="14.25">
      <c r="A209" s="6" t="s">
        <v>228</v>
      </c>
      <c r="B209" s="2" t="s">
        <v>567</v>
      </c>
      <c r="C209" s="5" t="s">
        <v>568</v>
      </c>
    </row>
    <row r="210" spans="1:3" ht="14.25">
      <c r="A210" s="27" t="s">
        <v>89</v>
      </c>
      <c r="B210" s="27" t="s">
        <v>715</v>
      </c>
      <c r="C210" s="26" t="s">
        <v>716</v>
      </c>
    </row>
    <row r="211" spans="1:3" ht="14.25">
      <c r="A211" s="6" t="s">
        <v>4</v>
      </c>
      <c r="B211" s="2" t="s">
        <v>679</v>
      </c>
      <c r="C211" s="5" t="s">
        <v>680</v>
      </c>
    </row>
    <row r="212" spans="1:3" ht="14.25">
      <c r="A212" s="6" t="s">
        <v>209</v>
      </c>
      <c r="B212" s="2" t="s">
        <v>577</v>
      </c>
      <c r="C212" s="5" t="s">
        <v>578</v>
      </c>
    </row>
    <row r="213" spans="1:3" ht="14.25">
      <c r="A213" s="6" t="s">
        <v>233</v>
      </c>
      <c r="B213" s="2" t="s">
        <v>539</v>
      </c>
      <c r="C213" s="5" t="s">
        <v>540</v>
      </c>
    </row>
    <row r="214" spans="1:3" ht="14.25">
      <c r="A214" s="6" t="s">
        <v>79</v>
      </c>
      <c r="B214" s="2" t="s">
        <v>348</v>
      </c>
      <c r="C214" s="5" t="s">
        <v>349</v>
      </c>
    </row>
    <row r="215" spans="1:3" ht="28.5">
      <c r="A215" s="6" t="s">
        <v>167</v>
      </c>
      <c r="B215" s="2" t="s">
        <v>559</v>
      </c>
      <c r="C215" s="5" t="s">
        <v>560</v>
      </c>
    </row>
    <row r="216" spans="1:3" ht="14.25">
      <c r="A216" s="6" t="s">
        <v>222</v>
      </c>
      <c r="B216" s="2" t="s">
        <v>569</v>
      </c>
      <c r="C216" s="5" t="s">
        <v>570</v>
      </c>
    </row>
    <row r="217" spans="1:3" ht="14.25">
      <c r="A217" s="4" t="s">
        <v>60</v>
      </c>
      <c r="B217" s="2" t="s">
        <v>270</v>
      </c>
      <c r="C217" s="3" t="s">
        <v>271</v>
      </c>
    </row>
    <row r="218" spans="1:3" ht="14.25">
      <c r="A218" s="33" t="s">
        <v>42</v>
      </c>
      <c r="B218" s="2" t="s">
        <v>624</v>
      </c>
      <c r="C218" s="32" t="s">
        <v>625</v>
      </c>
    </row>
    <row r="219" spans="1:3" ht="14.25">
      <c r="A219" s="31" t="s">
        <v>162</v>
      </c>
      <c r="B219" s="2" t="s">
        <v>479</v>
      </c>
      <c r="C219" s="30" t="s">
        <v>480</v>
      </c>
    </row>
    <row r="220" spans="1:3" ht="14.25">
      <c r="A220" s="6" t="s">
        <v>124</v>
      </c>
      <c r="B220" s="2" t="s">
        <v>368</v>
      </c>
      <c r="C220" s="5" t="s">
        <v>369</v>
      </c>
    </row>
    <row r="221" spans="1:3" ht="14.25">
      <c r="A221" s="6" t="s">
        <v>65</v>
      </c>
      <c r="B221" s="2" t="s">
        <v>652</v>
      </c>
      <c r="C221" s="5" t="s">
        <v>653</v>
      </c>
    </row>
    <row r="222" spans="1:3" ht="14.25">
      <c r="A222" s="4" t="s">
        <v>85</v>
      </c>
      <c r="B222" s="2" t="s">
        <v>284</v>
      </c>
      <c r="C222" s="3" t="s">
        <v>285</v>
      </c>
    </row>
    <row r="223" spans="1:3" ht="14.25">
      <c r="A223" s="6" t="s">
        <v>11</v>
      </c>
      <c r="B223" s="2" t="s">
        <v>644</v>
      </c>
      <c r="C223" s="5" t="s">
        <v>645</v>
      </c>
    </row>
    <row r="224" spans="1:3" ht="14.25">
      <c r="A224" s="6" t="s">
        <v>229</v>
      </c>
      <c r="B224" s="2" t="s">
        <v>533</v>
      </c>
      <c r="C224" s="5" t="s">
        <v>534</v>
      </c>
    </row>
    <row r="225" spans="1:3" ht="14.25">
      <c r="A225" s="31" t="s">
        <v>158</v>
      </c>
      <c r="B225" s="2" t="s">
        <v>503</v>
      </c>
      <c r="C225" s="30" t="s">
        <v>504</v>
      </c>
    </row>
    <row r="226" spans="1:3" ht="14.25">
      <c r="A226" s="31" t="s">
        <v>143</v>
      </c>
      <c r="B226" s="2" t="s">
        <v>618</v>
      </c>
      <c r="C226" s="30" t="s">
        <v>619</v>
      </c>
    </row>
    <row r="227" spans="1:3" ht="14.25">
      <c r="A227" s="31" t="s">
        <v>112</v>
      </c>
      <c r="B227" s="2" t="s">
        <v>461</v>
      </c>
      <c r="C227" s="30" t="s">
        <v>462</v>
      </c>
    </row>
    <row r="228" spans="1:3" ht="14.25">
      <c r="A228" s="31" t="s">
        <v>55</v>
      </c>
      <c r="B228" s="2" t="s">
        <v>605</v>
      </c>
      <c r="C228" s="30" t="s">
        <v>606</v>
      </c>
    </row>
    <row r="229" spans="1:3" ht="14.25">
      <c r="A229" s="6" t="s">
        <v>192</v>
      </c>
      <c r="B229" s="2" t="s">
        <v>543</v>
      </c>
      <c r="C229" s="5" t="s">
        <v>544</v>
      </c>
    </row>
    <row r="230" spans="1:3" ht="14.25">
      <c r="A230" s="4" t="s">
        <v>113</v>
      </c>
      <c r="B230" s="2" t="s">
        <v>278</v>
      </c>
      <c r="C230" s="3" t="s">
        <v>279</v>
      </c>
    </row>
    <row r="231" spans="1:3" ht="14.25">
      <c r="A231" s="6" t="s">
        <v>223</v>
      </c>
      <c r="B231" s="2" t="s">
        <v>549</v>
      </c>
      <c r="C231" s="5" t="s">
        <v>550</v>
      </c>
    </row>
    <row r="232" spans="1:3" ht="14.25">
      <c r="A232" s="27" t="s">
        <v>121</v>
      </c>
      <c r="B232" s="27" t="s">
        <v>713</v>
      </c>
      <c r="C232" s="26" t="s">
        <v>714</v>
      </c>
    </row>
    <row r="233" spans="1:3" ht="14.25">
      <c r="A233" s="27" t="s">
        <v>136</v>
      </c>
      <c r="B233" s="6" t="s">
        <v>433</v>
      </c>
      <c r="C233" s="26" t="s">
        <v>434</v>
      </c>
    </row>
    <row r="234" spans="1:3" ht="28.5">
      <c r="A234" s="6" t="s">
        <v>51</v>
      </c>
      <c r="B234" s="2" t="s">
        <v>683</v>
      </c>
      <c r="C234" s="5" t="s">
        <v>684</v>
      </c>
    </row>
    <row r="235" spans="1:3" ht="14.25">
      <c r="A235" s="6" t="s">
        <v>135</v>
      </c>
      <c r="B235" s="2" t="s">
        <v>646</v>
      </c>
      <c r="C235" s="5" t="s">
        <v>647</v>
      </c>
    </row>
    <row r="236" spans="1:3" ht="14.25">
      <c r="A236" s="31" t="s">
        <v>226</v>
      </c>
      <c r="B236" s="2" t="s">
        <v>519</v>
      </c>
      <c r="C236" s="30" t="s">
        <v>520</v>
      </c>
    </row>
    <row r="237" spans="1:3" ht="14.25">
      <c r="A237" s="31" t="s">
        <v>237</v>
      </c>
      <c r="B237" s="2" t="s">
        <v>515</v>
      </c>
      <c r="C237" s="30" t="s">
        <v>516</v>
      </c>
    </row>
    <row r="238" spans="1:3" ht="14.25">
      <c r="A238" s="43" t="s">
        <v>116</v>
      </c>
      <c r="B238" s="2" t="s">
        <v>656</v>
      </c>
      <c r="C238" s="53" t="s">
        <v>657</v>
      </c>
    </row>
    <row r="239" spans="1:3" ht="14.25">
      <c r="A239" s="31" t="s">
        <v>133</v>
      </c>
      <c r="B239" s="2" t="s">
        <v>495</v>
      </c>
      <c r="C239" s="30" t="s">
        <v>496</v>
      </c>
    </row>
    <row r="240" spans="1:3" ht="14.25">
      <c r="A240" s="6" t="s">
        <v>45</v>
      </c>
      <c r="B240" s="2" t="s">
        <v>677</v>
      </c>
      <c r="C240" s="5" t="s">
        <v>678</v>
      </c>
    </row>
    <row r="241" spans="1:3" ht="14.25">
      <c r="A241" s="6" t="s">
        <v>145</v>
      </c>
      <c r="B241" s="2" t="s">
        <v>636</v>
      </c>
      <c r="C241" s="5" t="s">
        <v>637</v>
      </c>
    </row>
    <row r="242" spans="1:3" ht="14.25">
      <c r="A242" s="4" t="s">
        <v>184</v>
      </c>
      <c r="B242" s="2" t="s">
        <v>308</v>
      </c>
      <c r="C242" s="3" t="s">
        <v>309</v>
      </c>
    </row>
    <row r="243" spans="1:3" ht="14.25">
      <c r="A243" s="39" t="s">
        <v>137</v>
      </c>
      <c r="B243" s="2" t="s">
        <v>378</v>
      </c>
      <c r="C243" s="38" t="s">
        <v>379</v>
      </c>
    </row>
    <row r="244" spans="1:3" ht="14.25">
      <c r="A244" s="4" t="s">
        <v>175</v>
      </c>
      <c r="B244" s="2" t="s">
        <v>290</v>
      </c>
      <c r="C244" s="3" t="s">
        <v>291</v>
      </c>
    </row>
    <row r="245" spans="1:3" ht="14.25">
      <c r="A245" s="6" t="s">
        <v>166</v>
      </c>
      <c r="B245" s="2" t="s">
        <v>531</v>
      </c>
      <c r="C245" s="5" t="s">
        <v>532</v>
      </c>
    </row>
    <row r="246" spans="1:3" ht="28.5">
      <c r="A246" s="6" t="s">
        <v>74</v>
      </c>
      <c r="B246" s="2" t="s">
        <v>659</v>
      </c>
      <c r="C246" s="5" t="s">
        <v>660</v>
      </c>
    </row>
    <row r="247" spans="1:3" ht="14.25">
      <c r="A247" s="4" t="s">
        <v>78</v>
      </c>
      <c r="B247" s="2" t="s">
        <v>302</v>
      </c>
      <c r="C247" s="3" t="s">
        <v>303</v>
      </c>
    </row>
    <row r="248" spans="1:3" ht="14.25">
      <c r="A248" s="6" t="s">
        <v>240</v>
      </c>
      <c r="B248" s="2" t="s">
        <v>547</v>
      </c>
      <c r="C248" s="5" t="s">
        <v>548</v>
      </c>
    </row>
  </sheetData>
  <conditionalFormatting sqref="A248">
    <cfRule type="expression" priority="1" dxfId="0" stopIfTrue="1">
      <formula>AND(COUNTIF($A$276:$A$276,A248)&gt;1,NOT(ISBLANK(A248)))</formula>
    </cfRule>
  </conditionalFormatting>
  <conditionalFormatting sqref="A162:A163">
    <cfRule type="expression" priority="2" dxfId="0" stopIfTrue="1">
      <formula>AND(COUNTIF($A$190:$A$191,A162)&gt;1,NOT(ISBLANK(A162)))</formula>
    </cfRule>
  </conditionalFormatting>
  <conditionalFormatting sqref="A203:A209">
    <cfRule type="expression" priority="3" dxfId="0" stopIfTrue="1">
      <formula>AND(COUNTIF($A$231:$A$231,A203)+COUNTIF($A$232:$A$235,A203)+COUNTIF($A$236:$A$236,A203)+COUNTIF($A$237:$A$237,A203)&gt;1,NOT(ISBLANK(A203)))</formula>
    </cfRule>
  </conditionalFormatting>
  <conditionalFormatting sqref="A57:A61">
    <cfRule type="expression" priority="4" dxfId="0" stopIfTrue="1">
      <formula>AND(COUNTIF($A$85:$A$85,A57)+COUNTIF($A$86:$A$87,A57)+COUNTIF($A$88:$A$88,A57)+COUNTIF($A$89:$A$89,A57)&gt;1,NOT(ISBLANK(A57)))</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softoon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hb</dc:creator>
  <cp:keywords/>
  <dc:description/>
  <cp:lastModifiedBy>付挺</cp:lastModifiedBy>
  <cp:lastPrinted>2018-10-22T07:41:53Z</cp:lastPrinted>
  <dcterms:created xsi:type="dcterms:W3CDTF">2008-07-10T17:44:02Z</dcterms:created>
  <dcterms:modified xsi:type="dcterms:W3CDTF">2018-10-22T09:20:51Z</dcterms:modified>
  <cp:category/>
  <cp:version/>
  <cp:contentType/>
  <cp:contentStatus/>
</cp:coreProperties>
</file>